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166925"/>
  <mc:AlternateContent xmlns:mc="http://schemas.openxmlformats.org/markup-compatibility/2006">
    <mc:Choice Requires="x15">
      <x15ac:absPath xmlns:x15ac="http://schemas.microsoft.com/office/spreadsheetml/2010/11/ac" url="https://yhine-my.sharepoint.com/personal/siim_akermann_eis_ee/Documents/Desktop/MKM käskkirjad/"/>
    </mc:Choice>
  </mc:AlternateContent>
  <xr:revisionPtr revIDLastSave="0" documentId="8_{E4BCDF83-38C0-BD4F-8982-3CAB9D28FD07}" xr6:coauthVersionLast="47" xr6:coauthVersionMax="47" xr10:uidLastSave="{00000000-0000-0000-0000-000000000000}"/>
  <bookViews>
    <workbookView xWindow="3480" yWindow="4160" windowWidth="25240" windowHeight="13220" xr2:uid="{B6484607-BE37-934B-9422-655DEC5781C0}"/>
  </bookViews>
  <sheets>
    <sheet name="SF EKSPORT JA INVESTEERING 2026"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E18" i="1"/>
  <c r="H9" i="1"/>
  <c r="E8" i="1"/>
  <c r="E6" i="1"/>
  <c r="E3" i="1"/>
  <c r="E2" i="1" s="1"/>
  <c r="E25" i="1" l="1"/>
</calcChain>
</file>

<file path=xl/sharedStrings.xml><?xml version="1.0" encoding="utf-8"?>
<sst xmlns="http://schemas.openxmlformats.org/spreadsheetml/2006/main" count="186" uniqueCount="114">
  <si>
    <r>
      <t xml:space="preserve">Käskkirja tegevus ja TAIE fookusvaldkonnad
</t>
    </r>
    <r>
      <rPr>
        <b/>
        <sz val="9"/>
        <color rgb="FF000000"/>
        <rFont val="Calibri (Body)"/>
      </rPr>
      <t xml:space="preserve">F2113111 - Ekspordi omategevused
F2113112 - Välisesindused kaugturgude regioon
F2113115 - Välisesindused lähiturgude regioon
F2113113 - Aasia regiooni eksport
F2113114 - Välisesindused lähiturgude regioon
</t>
    </r>
  </si>
  <si>
    <t>EIS alategevus ja tegevus</t>
  </si>
  <si>
    <t>Eesmärk ja sisu</t>
  </si>
  <si>
    <t>Eelarve</t>
  </si>
  <si>
    <t>Tegevus on uus, jätkuv, lõppev</t>
  </si>
  <si>
    <r>
      <t xml:space="preserve">Sihtgrupp
</t>
    </r>
    <r>
      <rPr>
        <sz val="12"/>
        <color rgb="FF000000"/>
        <rFont val="Calibri (Body)"/>
      </rPr>
      <t>1. ettevõtlusest huvitatud või ettevõtlusega alustada soovivad inimesed;</t>
    </r>
    <r>
      <rPr>
        <b/>
        <sz val="14"/>
        <color rgb="FF000000"/>
        <rFont val="Calibri"/>
        <family val="2"/>
        <charset val="186"/>
        <scheme val="minor"/>
      </rPr>
      <t xml:space="preserve">
</t>
    </r>
    <r>
      <rPr>
        <sz val="9"/>
        <color rgb="FF000000"/>
        <rFont val="Calibri (Body)"/>
      </rPr>
      <t>2. ettevõtjad;
3. ettevõtjate juhid, töötajad või omanikud;
4. olemasolevad või potentsiaalsed investorid;
5. ettevõtluse edendamisega tegelevad ja ettevõtluse arengusse panustavad juriidilised isikud sh TA asutused
6. avaliku sektori organisatsioonid või nende töötajad.</t>
    </r>
  </si>
  <si>
    <t>Kasusaajate arv</t>
  </si>
  <si>
    <r>
      <t xml:space="preserve">TAIE seos
</t>
    </r>
    <r>
      <rPr>
        <b/>
        <sz val="9"/>
        <color rgb="FF000000"/>
        <rFont val="Calibri (Body)"/>
      </rPr>
      <t>1. Teadussüsteem
2. Teadmussiire
3. Ettevõtluskeskkond</t>
    </r>
  </si>
  <si>
    <t>Seos näitajaga: Tööjõu tootlikkus osakaaluna EL keskmisest</t>
  </si>
  <si>
    <t xml:space="preserve">Seos näitajaga: TA kulud erasektoris </t>
  </si>
  <si>
    <t>Seos horisontaalsete põhimõtetega: Väljaspool Harjumaad loodud SKP elaniku kohta EL 27 keskmisest</t>
  </si>
  <si>
    <t>Seos horisontaalsete põhimõtetega: Kasvuhoonegaaside netoheide CO2 ekvivalenttonnides</t>
  </si>
  <si>
    <t>Seos horisontaalsete põhimõtetega: Soolise võrdõiguslikkuse indeks</t>
  </si>
  <si>
    <t>Seos horisontaalsete põhimõtetega: Hoolivuse ja koostöömeelsuse mõõdik</t>
  </si>
  <si>
    <t>Seos horisontaalsete põhimõtetega: Ligipääsetavuse näitaja</t>
  </si>
  <si>
    <t>Märkused ja täiendused</t>
  </si>
  <si>
    <t>Vastutaja</t>
  </si>
  <si>
    <t>EKSPORDI VÕIMEKUSE  SUURENDAMINE</t>
  </si>
  <si>
    <t>KOKKU</t>
  </si>
  <si>
    <t>SF Välisesindused nõustamine, Turuteave (2.2.1.)</t>
  </si>
  <si>
    <t>Kokku</t>
  </si>
  <si>
    <t>kõik TAIE valdkonnad</t>
  </si>
  <si>
    <t>F2113111 - Ekspordi omategevused</t>
  </si>
  <si>
    <r>
      <rPr>
        <b/>
        <sz val="11"/>
        <color rgb="FF000000"/>
        <rFont val="Calibri"/>
        <family val="2"/>
        <charset val="186"/>
      </rPr>
      <t>A03509 Rahvusvaheliste ekspertide kaasamise teenus</t>
    </r>
    <r>
      <rPr>
        <sz val="11"/>
        <color rgb="FF000000"/>
        <rFont val="Calibri"/>
        <family val="2"/>
        <charset val="186"/>
      </rPr>
      <t xml:space="preserve"> ettevõtetele ekspordistrateegia loomiseks, turu-uuringuteks jm tegevusteks, mis toetavad konkreetsele sihtturule sisenemist</t>
    </r>
  </si>
  <si>
    <t>Soodustatakse Eestis juba väljaarendatud toodete ja teenuste, sh  TAI-mahukate toodete ja tehnoloogiate ja kestlike lahenduste ekspordi kasvu ning luuakse eeldused uute toodete ja teenuste arendamiseks ja müügiks kõrgema lisandväärtusega valdkondades ja turgudel</t>
  </si>
  <si>
    <t>jätkuv</t>
  </si>
  <si>
    <t>2, 3</t>
  </si>
  <si>
    <t>Uued kaasatud ekspertteadmised kasvatavad tööjõu tulemuslikkust ning lisandväärtust töötaja kohta. Rahvusvahelised eksperdid saavad jagada väärtuslikke teadmisi, strateegiaid ja oskusi, mis suurendavad Eesti ettevõtete tõhusust ja efektiivsust ning seeläbi suurendavad nende tööjõu tootlikkust.</t>
  </si>
  <si>
    <t>Uued kaasatud ekspertteadmised kasvatavad TA tegevuste vajadust ettevõttes. Rahvusvahelised eksperdid saavad tuua kaasa innovaatilisi praktikaid, tehnoloogiaid ja turusuundumusi, julgustades Eesti ettevõtteid rohkem investeerima teadus- ja arendustegevusse, et püsida konkurentsivõimelised maailmaturul.</t>
  </si>
  <si>
    <t>Neutraalne, tagatud on mittediskrimineeriv ligipääs teenustele</t>
  </si>
  <si>
    <t xml:space="preserve">Neutraalne. Kuigi toetusmeetme otsene mõju kasvuhoonegaaside heitmetele ei pruugi olla ilmne, võib see siiski kaasa aidata keskkonnasäästlikkusele. Rahvusvahelised eksperdid saavad jagada parimaid tavasid jätkusuutliku tootmise, ökoloogiliselt sõbralike tarneahelate ja energiatõhususe osas, võimaldades Eesti ettevõtetel rakendada rohelisemaid tavasid ja vähendada oma süsinikujalajälge. Lõppefekt tuleneb ekspertteadmisi kaasavate nõustatavate ettevõtete valitud tehnoloogiatest.  Arvestatakse ürituste korraldamisel kliimaministeeriumi keskkonnahoidlike ürituste korraldamise juhendiga </t>
  </si>
  <si>
    <t>Otsene. Toetusmeede tagab võrdse juurdepääsu rahvusvahelistele ekspertidele ja eksportvõimalustele ning ei diskrimineeri sooliselt.</t>
  </si>
  <si>
    <t>Neutraalne. Ekspertide kaasamine võimaldab arvestada erinevate sotsiaalsete rühmade, sealhulgas vanemaealiste, vajadusi ning luua eksportimisega seotud tegevused, mis toetavad nende rühmade kaasamist. Selline lähenemine aitab luua ühiskonnas tervikuna tolerantsemat ja kaasavamat keskkonda ning tagada, et eksporttoetuste kasutamine toimub kõigi sotsiaalsete rühmade võrdse kohtlemise põhimõtteid järgides.</t>
  </si>
  <si>
    <t>Neutraalne. Osaliselt toetav (meede on kättesaadav liikumispuudega inimestele). EIS koduleht vastab WCAG 2.0 AA juurdepääsetavuse suunistele</t>
  </si>
  <si>
    <t>Ille Metsla</t>
  </si>
  <si>
    <t>F2113112 - Välisesindused kaugturgude regioon
F2113115 - Välisesindused lähiturgude regioon
F2113113 - Aasia regiooni eksport</t>
  </si>
  <si>
    <r>
      <rPr>
        <b/>
        <sz val="11"/>
        <color rgb="FF000000"/>
        <rFont val="Calibri"/>
        <family val="2"/>
        <charset val="186"/>
      </rPr>
      <t xml:space="preserve">Ekspordinõustamise teenus sihtturgudel:
</t>
    </r>
    <r>
      <rPr>
        <sz val="11"/>
        <color rgb="FF000000"/>
        <rFont val="Calibri"/>
        <family val="2"/>
        <charset val="186"/>
      </rPr>
      <t>A03201	Ekspordinõustamise teenus: Taani (SF)
A03203	Ekspordinõustamise teenus: Saksamaa (SF)
A03204	Ekspordinõustamise teenus: Rootsi (SF)
A03205	Ekspordinõustamise teenus: Soome (SF)
A03207	Ekspordinõustamise teenus: Norra (SF)
A02983 	Ekspordinõustamise teenus: Jaapan (SF)
A02985 	Ekspordinõustamise teenus: India (SF)
A02988 	Ekspordinõustamise teenus: Korea (SF)
A03099 Ekspordinõustamise teenus: UK (SF)
A03105 Ekspordinõustamise teenus: PRANTS. (SF)
A03106 Ekspordinõustamise teenus: USA (SF)
A03112 Ekspordinõustamise teenus: Poola (SF)
A03113 Ekspordinõustamise teenus: AÜE (SF)
A03114 Ekspordinõustamise teenus: Keenia (SF)
A03389 Ekspordinõustamise teenus: Saudi Ar (SF) (värbamisel)</t>
    </r>
  </si>
  <si>
    <t>Soodustatakse Eestis juba väljaarendatud toodete ja teenuste, sh  TAI-mahukate toodete ja tehnoloogiate ja kestlike lahenduste ekspordi kasvu ning luuakse eeldused uute toodete ja teenuste arendamiseks ja müügiks kõrgema lisandväärtusega valdkondades ja turgudel. Fookuses fookusklientide kasv.</t>
  </si>
  <si>
    <t>Ekspordinõunikud saavad jagada väärtuslikke teadmisi ja oskusi, mis suurendavad Eesti ettevõtete tõhusust ja efektiivsust sihtturgudel kasvamisel ning seeläbi suurendavad nende tööjõu tootlikkust.</t>
  </si>
  <si>
    <t>Nõustamise fookuses on tehnoloogiapõhised ja TA&amp;I mahukad ettevõtted</t>
  </si>
  <si>
    <t xml:space="preserve">Neutraalne. Kestlike tarneahelate alane nõustamine sihtturgude lõikes.  Arvestatakse ürituste korraldamisel kliimaministeeriumi keskkonnahoidlike ürituste korraldamise juhendiga </t>
  </si>
  <si>
    <t>Neutraalne. Nõustamisteenus võimaldab arvestada erinevate sotsiaalsete rühmade, sealhulgas vanemaealiste, vajadusi ning luua eksportimisega seotud tegevused, mis toetavad nende rühmade kaasamist. Selline lähenemine aitab luua ühiskonnas tervikuna tolerantsemat ja kaasavamat keskkonda ning tagada, et eksporttoetuste kasutamine toimub kõigi sotsiaalsete rühmade võrdse kohtlemise põhimõtteid järgides.</t>
  </si>
  <si>
    <t> </t>
  </si>
  <si>
    <t>Andres Kikas</t>
  </si>
  <si>
    <t>SF Ettevõtlusteadlikkus, Turuteadlikkus (2.2.2.)</t>
  </si>
  <si>
    <t>A03716 Eksporditeenuste arendused 
A03714 Ekspordi arendustegevused</t>
  </si>
  <si>
    <t>Ekspordivalmiduse/võimekuse kasvu toetavate baas- ja platvormteenuste arendus/turule toomine. Esmased vajadused kaardistamisel. Toetamaks uute eksportööride pealekasvu; äriklientidest fookuskliendiks arenemise teekonda.</t>
  </si>
  <si>
    <t>toetav</t>
  </si>
  <si>
    <t>Uued teadmised kasvatavad tööjõu tulemuslikkust ning lisandväärtust töötaja kohta. Üle-eestiliste teenuste pakkumise kaudu tekitatakse ka võimalus ülekandeefekti tekkimiseks. Teadlikkuse alaste tegevuste elluviimisel tehakse vajadusel koostööd
maakondlike arenduskeskustega, tagamaks paremat regionaalset katvust ning informeeritust ja ligipääsetavust teenustele igas regioonis</t>
  </si>
  <si>
    <t>Neutraalne. Uued lahendused/saadavad teadmised võivad soodustada ettevõtete investeeringuid teenuste, toodete, protsesside edasiarendustesse.</t>
  </si>
  <si>
    <t>Neutraalne. Veebipõhiste teenuste ja instrumentide pakkumise tõttu.</t>
  </si>
  <si>
    <t>Otsene. Kõigil eksporditeenustel osalemiseks on tagatud soolises mõttes võrdsed võimalused ja ligipääsetavus.</t>
  </si>
  <si>
    <t>Neutraalne. Turuteadlikkuse tegevused võimaldavad arvestada erinevate sotsiaalsete rühmade, sealhulgas vanemaealiste, vajadusi ning luua eksportimisega seotud tegevused, mis toetavad nende rühmade kaasamist.</t>
  </si>
  <si>
    <t>Neutraalne.</t>
  </si>
  <si>
    <t>SF Ekspordi omategevused, Turu nähtavus (2.2.3.)</t>
  </si>
  <si>
    <t>Digilahendused igas eluvaldkonnas</t>
  </si>
  <si>
    <t>M03752 Space Tech Expo 2026
A03590	Mobile World Congress 2026
A03594	LEAP 2026
A03622	Interational Astronautical Congress 2026
A03623	Big Science Business Forum 2026
A03625	TransKazakhstan 2026
A03627	Electronica  2026
A03597 Money 20/20 Europe 2026
A03695	GITEX Global 2026
A03625	TransKazakhstan 2026</t>
  </si>
  <si>
    <t>Rahvusvahelistel messidel ühisstendidega osalemise kaudu soodustatakse Eestis juba välja arendatud toodete ja teenuste, sh TAI-mahukate toodete ja tehnoloogiate ja kestlike lahenduste ekspordi kasvu ning luuakse eeldused uute toodete ja teenuste arendamiseks ja müügiks kõrgema lisandväärtusega valdkondades ja turgudel</t>
  </si>
  <si>
    <t>Sekkumine soodustab kõrge lisandväärtusega TAI-mahukate toodete ja teenustega ettevõtete kasvu ning panustab tööjõu tootlikkuse kasvu</t>
  </si>
  <si>
    <t xml:space="preserve">Konkurentsiolukorra tajumine välisturugudel soodustab vastutustundliku ettevõtluse ja ettevõtjate TAI teadlikkuse kasvatamist (TAI võimalused). </t>
  </si>
  <si>
    <t xml:space="preserve">Neutraalne. Teadlikkuse tõstmine läbi koolituste. Ühisstendide korraldamisel kestlikkuse põhimõtete juurutamine.  Arvestatakse ürituste korraldamisel kliimaministeeriumi keskkonnahoidlike ürituste korraldamise juhendiga </t>
  </si>
  <si>
    <t>Neutraalne</t>
  </si>
  <si>
    <t>Neutraalne.  EIS koduleht vastab WCAG 2.0 AA juurdepääsetavuse suunistele</t>
  </si>
  <si>
    <t>Kätrin Aas</t>
  </si>
  <si>
    <t>Kaitsetööstus ja tehnoloogiad
Digilahendused igas eluvaldkonnas</t>
  </si>
  <si>
    <t>A03466	World Defence Show 2026
A03568	MSPO 2026
A03569	Eurosatory 2026
A03613	DALO Industry Days 2026
A03578 IDEX 2027 ja A03673 DSEI 2027 (osamaksed)</t>
  </si>
  <si>
    <t xml:space="preserve">Merendusfookus valdkondades:
Digilahendused igas eluvaldkonnas
Nutikad ja kestlikud energialahendused
Kohalike ressursside väärindamine (töötlev tööstus) </t>
  </si>
  <si>
    <t>A03478	METSTRADE 2026
A03479	BOOT 2026
A03519	SMM 2026
A03624	Batimat 2026</t>
  </si>
  <si>
    <t>Kohalike ressursside väärindamine (töötlev tööstus, materjaliteadus, ehitus)</t>
  </si>
  <si>
    <t>A03370	FMB 2026
A03482	KOREA BUILD 2026
A03615	Alihankinta 2026</t>
  </si>
  <si>
    <t>Kohalike ressursside väärindamine: Toit</t>
  </si>
  <si>
    <t>A03480	FOODEX Japan  2026
A03481	Gulfood 2026</t>
  </si>
  <si>
    <t>Nutikad ja kestlikud energialahendused</t>
  </si>
  <si>
    <t>A03574	ONS 2026</t>
  </si>
  <si>
    <t>Kohalike ressursside väärindamine (keemiatööstus)</t>
  </si>
  <si>
    <t>A03593	Cosmoprof 2026</t>
  </si>
  <si>
    <r>
      <rPr>
        <b/>
        <sz val="11"/>
        <color rgb="FF000000"/>
        <rFont val="Calibri"/>
        <family val="2"/>
      </rPr>
      <t xml:space="preserve">Ärimissioonid ja B2B kohtumised (SF):
</t>
    </r>
    <r>
      <rPr>
        <sz val="11"/>
        <color rgb="FF000000"/>
        <rFont val="Calibri"/>
        <family val="2"/>
      </rPr>
      <t xml:space="preserve">A03662 Toidu- ja joogisektori ärimissioon India
</t>
    </r>
    <r>
      <rPr>
        <i/>
        <sz val="11"/>
        <color rgb="FF000000"/>
        <rFont val="Calibri"/>
        <family val="2"/>
      </rPr>
      <t xml:space="preserve">*2026 muud ärimissioonid planeeritud RRF vahenditest
</t>
    </r>
  </si>
  <si>
    <t>Toetatakse ettevõtete kasvu ja laienemist olemasolevatel ja uutel eksporditurgudel. Soodustatakse Eestis juba väljaarendatud toodete ja teenuste, sh  TAI-mahukate toodete ja tehnoloogiate ja kestlike lahenduste ekspordi kasvu ning luuakse eeldused uute toodete ja teenuste arendamiseks ja müügiks kõrgema lisandväärtusega valdkondades ja turgudel  Euroopas, Aasias, Lähis-Idas ja Ida-Aafrikas . 2023 aastaks on planeeritud 12 ärimissiooni erinevatele sektoritele.</t>
  </si>
  <si>
    <t>Kaasame oma teenustesse kõrge lisandväärtusega ettevõtteid, sh eelise annab see, kui ettevõttel on  TAI-mahukad tooted/teenused, tehnoloogiad või kasutatakse ettevõttes kestlikke lahendusi.</t>
  </si>
  <si>
    <t>Kaasame oma teenustesse kõrge lisandväärtusega ettevõtteid, sh eelise annab see, kui ettevõttel on  TAI-mahukad tooted/teenused, tehnoloogiad või kestlikkud lahendused.</t>
  </si>
  <si>
    <t xml:space="preserve">Neutraalne. Ärimissioonide ja teiste ürituste keskmes on rohkem tulevikutehnoloogiad, ressursside efektiivsem kasutamine, säästvad lahendused ja muud teemad, mis panustavad  Euroopa Liidu Rohelisse kokkuleppesse.  Arvestatakse ürituste korraldamisel kliimaministeeriumi keskkonnahoidlike ürituste korraldamise juhendiga </t>
  </si>
  <si>
    <t xml:space="preserve">Neutraalne </t>
  </si>
  <si>
    <t>Enamik äimissioone 2026. a korraldatud RRF vahenditest</t>
  </si>
  <si>
    <t>A03014 TradeEstonia turundus</t>
  </si>
  <si>
    <t xml:space="preserve">Fookuses prioriteetsete sektorite ja kõrgema lisandväärtusega eristuvate eksportööride nähtavuse ja mõju kasvatamine läbi rahvusvahelise turunduse ja kommunikatsiooni võimenduse. Tegevusi ja tulemusi võimendatakse läbi digi- ja sotsiaalmeedia (sh Trade with Estonia omakanalites) kampaaniate. </t>
  </si>
  <si>
    <t>1, 2, 3, 4, 5, 6</t>
  </si>
  <si>
    <t>Sekkumine tõstab Eesti tuntust innovaatilise riigina ning soodustab seeläbi kõrge lisandväärtusega TAI-mahukate ettevõtete ekspordimüügitulu kasvu ning panustab tööjõu tootlikkuse kasvu</t>
  </si>
  <si>
    <t>Tutvustame teenuses eelkõige TAI-mahukaid tooteid/teenuseid ja tehnoloogiad</t>
  </si>
  <si>
    <t>Neutraalne. Teenus annab välisturgudel laiema pildi sektorist tervikuna</t>
  </si>
  <si>
    <t xml:space="preserve">Neutraalne. Teavitustegevustes arvestatakse eri sihtrühmade eelistatumate ja enimkasutatavate infokanalitega. </t>
  </si>
  <si>
    <t>Teenuspõhiselt mõeldud võimendama ekspordinõustamise teenuse pakkumist (sektoritele ja nende ettevõtetele toetavate eelduste loomine turul)</t>
  </si>
  <si>
    <t>Kadri Gröön</t>
  </si>
  <si>
    <t>SF Investeeringute meelitamine (2.2.5.)</t>
  </si>
  <si>
    <t>F2113114 - Välisesindused lähiturgude regioon</t>
  </si>
  <si>
    <t xml:space="preserve"> Tööjõukulud </t>
  </si>
  <si>
    <t>Välisinvesteeringute projektid lähtuvad kõrgemast lisandväärtusest, töökohtade loomine regiooni kõrgemast palgast ja väärtusahelate arengust, et suurem osa lisandväärtusest jääks Eestisse.Lähtuvalt välisinvesteeringute uuest strateegiast on fookussektorid ja fookuses välisinvesteeringud TAIE fooksusektoritega seotud. Fookuses tööstus ja roheenergiast tulenevad projektid.</t>
  </si>
  <si>
    <t>Välisinvesteeringute projektid lähtuvad kõrgemast lisandväärtusest, töökohtade loomine regiooni kõrgemast palgast ja väärtusahelate arengust, et suurem osa lisandväärtusest jääks Eestisse.</t>
  </si>
  <si>
    <t>TA mahukad projektid on prioriteet ja seotud eesmärkidega</t>
  </si>
  <si>
    <t>Otsene. Riiklik fookus eri regioonidesse välisinvesteeringute maandamisel ning seejuures maakondade keskmisest kõrgema lisandväärtusega investeeringute.</t>
  </si>
  <si>
    <t>Neutraalne. Fookuses energeetikasektor ja sellest lähtuvalt innovaatiline rohetööstus. Lähtume töös digilahendustest ja automatiseerimisest keskkonna jalajälje vähendamiseks.</t>
  </si>
  <si>
    <t>Neutraalne. Võrdsed võimalused tagatud</t>
  </si>
  <si>
    <t>Neutraalne. Kõik teenused on lähtuvalt investorite ja välisettevõtete vajadustest.</t>
  </si>
  <si>
    <t>Kaudne kulu</t>
  </si>
  <si>
    <t>MUUD (TÖÖJÕUKULU JA TÖÖTAJATE ARENDAMINE)</t>
  </si>
  <si>
    <t>A03714 Ekspordi arendustegevused ja koolituskulud
A03715 Eksporditeenustega seotud koolituskulud</t>
  </si>
  <si>
    <t>Töötajate arendamise tegevused läbi viidud</t>
  </si>
  <si>
    <t>1, 2, 3</t>
  </si>
  <si>
    <t>Neturaalne</t>
  </si>
  <si>
    <t xml:space="preserve">Neutraalne.  Arvestatakse ürituste korraldamisel kliimaministeeriumi keskkonnahoidlike ürituste korraldamise juhendiga </t>
  </si>
  <si>
    <t>F2113111 - Ekspordi omategevused
F2113112 - Välisesindused kaugturgude regioon
F2113115 - Välisesindused lähiturgude regioon
F2113113 - Aasia regiooni eksport</t>
  </si>
  <si>
    <t xml:space="preserve">Tööjõukulud </t>
  </si>
  <si>
    <t>Kaudsed kulud</t>
  </si>
  <si>
    <t>kaudsed kulud kaetud</t>
  </si>
  <si>
    <t xml:space="preserve">SF EKSPORDI VÕIMEKUSE SUURENDAMINE JA INVESTEERINGUTE MAANDAMINE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</si>
</sst>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24">
    <font>
      <sz val="11"/>
      <color theme="1"/>
      <name val="Calibri"/>
      <family val="2"/>
      <charset val="186"/>
      <scheme val="minor"/>
    </font>
    <font>
      <sz val="11"/>
      <color theme="1"/>
      <name val="Calibri"/>
      <family val="2"/>
      <charset val="186"/>
      <scheme val="minor"/>
    </font>
    <font>
      <b/>
      <sz val="11"/>
      <color rgb="FF000000"/>
      <name val="Calibri"/>
      <family val="2"/>
      <charset val="186"/>
      <scheme val="minor"/>
    </font>
    <font>
      <b/>
      <sz val="9"/>
      <color rgb="FF000000"/>
      <name val="Calibri (Body)"/>
    </font>
    <font>
      <b/>
      <sz val="11"/>
      <color theme="1"/>
      <name val="Calibri"/>
      <family val="2"/>
      <charset val="186"/>
      <scheme val="minor"/>
    </font>
    <font>
      <b/>
      <sz val="14"/>
      <color rgb="FF000000"/>
      <name val="Calibri"/>
      <family val="2"/>
      <charset val="186"/>
      <scheme val="minor"/>
    </font>
    <font>
      <sz val="12"/>
      <color rgb="FF000000"/>
      <name val="Calibri (Body)"/>
    </font>
    <font>
      <sz val="9"/>
      <color rgb="FF000000"/>
      <name val="Calibri (Body)"/>
    </font>
    <font>
      <b/>
      <sz val="14"/>
      <name val="Calibri"/>
      <family val="2"/>
      <charset val="186"/>
      <scheme val="minor"/>
    </font>
    <font>
      <b/>
      <sz val="16"/>
      <color rgb="FF000000"/>
      <name val="Calibri (Body)"/>
    </font>
    <font>
      <b/>
      <sz val="20"/>
      <color rgb="FF000000"/>
      <name val="Calibri"/>
      <family val="2"/>
      <charset val="186"/>
      <scheme val="minor"/>
    </font>
    <font>
      <sz val="11"/>
      <color rgb="FF000000"/>
      <name val="Calibri"/>
      <family val="2"/>
      <charset val="186"/>
      <scheme val="minor"/>
    </font>
    <font>
      <b/>
      <sz val="16"/>
      <color rgb="FF000000"/>
      <name val="Calibri"/>
      <family val="2"/>
      <charset val="186"/>
      <scheme val="minor"/>
    </font>
    <font>
      <sz val="11"/>
      <color rgb="FF000000"/>
      <name val="Calibri"/>
      <family val="2"/>
      <charset val="186"/>
    </font>
    <font>
      <b/>
      <sz val="11"/>
      <color rgb="FF000000"/>
      <name val="Calibri"/>
      <family val="2"/>
      <charset val="186"/>
    </font>
    <font>
      <sz val="10"/>
      <color rgb="FF000000"/>
      <name val="Calibri"/>
      <family val="2"/>
      <charset val="186"/>
    </font>
    <font>
      <sz val="11"/>
      <name val="Calibri"/>
      <family val="2"/>
      <charset val="186"/>
    </font>
    <font>
      <sz val="11"/>
      <color rgb="FF000000"/>
      <name val="Calibri"/>
      <family val="2"/>
    </font>
    <font>
      <b/>
      <sz val="11"/>
      <color rgb="FF000000"/>
      <name val="Calibri"/>
      <family val="2"/>
    </font>
    <font>
      <i/>
      <sz val="11"/>
      <color rgb="FF000000"/>
      <name val="Calibri"/>
      <family val="2"/>
    </font>
    <font>
      <sz val="11"/>
      <name val="Source Sans Pro"/>
      <family val="2"/>
    </font>
    <font>
      <sz val="11"/>
      <color rgb="FF000000"/>
      <name val="Source Sans Pro"/>
      <family val="2"/>
      <charset val="186"/>
    </font>
    <font>
      <sz val="11"/>
      <color rgb="FF3F3F3F"/>
      <name val="Calibri"/>
      <family val="2"/>
      <charset val="186"/>
    </font>
    <font>
      <sz val="11"/>
      <color rgb="FFFF0000"/>
      <name val="Calibri"/>
      <family val="2"/>
      <charset val="186"/>
      <scheme val="minor"/>
    </font>
  </fonts>
  <fills count="9">
    <fill>
      <patternFill patternType="none"/>
    </fill>
    <fill>
      <patternFill patternType="gray125"/>
    </fill>
    <fill>
      <patternFill patternType="solid">
        <fgColor rgb="FF92D050"/>
        <bgColor rgb="FF000000"/>
      </patternFill>
    </fill>
    <fill>
      <patternFill patternType="solid">
        <fgColor rgb="FF92D050"/>
        <bgColor indexed="64"/>
      </patternFill>
    </fill>
    <fill>
      <patternFill patternType="solid">
        <fgColor rgb="FF0070C0"/>
        <bgColor rgb="FF000000"/>
      </patternFill>
    </fill>
    <fill>
      <patternFill patternType="solid">
        <fgColor rgb="FFE2EFDA"/>
        <bgColor rgb="FF000000"/>
      </patternFill>
    </fill>
    <fill>
      <patternFill patternType="solid">
        <fgColor rgb="FF00B0F0"/>
        <bgColor rgb="FF000000"/>
      </patternFill>
    </fill>
    <fill>
      <patternFill patternType="solid">
        <fgColor theme="0"/>
        <bgColor indexed="64"/>
      </patternFill>
    </fill>
    <fill>
      <patternFill patternType="solid">
        <fgColor rgb="FFFFFFFF"/>
        <bgColor rgb="FF000000"/>
      </patternFill>
    </fill>
  </fills>
  <borders count="32">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86">
    <xf numFmtId="0" fontId="0" fillId="0" borderId="0" xfId="0"/>
    <xf numFmtId="0" fontId="2" fillId="2" borderId="1" xfId="0" applyFont="1" applyFill="1" applyBorder="1" applyAlignment="1">
      <alignment wrapText="1"/>
    </xf>
    <xf numFmtId="0" fontId="2" fillId="2" borderId="2" xfId="0" applyFont="1" applyFill="1" applyBorder="1" applyAlignment="1">
      <alignment wrapText="1"/>
    </xf>
    <xf numFmtId="0" fontId="4" fillId="3" borderId="3" xfId="0" applyFont="1" applyFill="1" applyBorder="1" applyAlignment="1">
      <alignment vertical="center" wrapText="1"/>
    </xf>
    <xf numFmtId="3" fontId="4" fillId="3" borderId="3" xfId="0" applyNumberFormat="1" applyFont="1" applyFill="1" applyBorder="1" applyAlignment="1">
      <alignment vertical="center" wrapText="1"/>
    </xf>
    <xf numFmtId="0" fontId="2" fillId="3" borderId="3" xfId="0" applyFont="1" applyFill="1" applyBorder="1" applyAlignment="1">
      <alignment vertical="center" wrapText="1"/>
    </xf>
    <xf numFmtId="0" fontId="5" fillId="2" borderId="4" xfId="0" applyFont="1" applyFill="1" applyBorder="1" applyAlignment="1">
      <alignment horizontal="left" wrapText="1"/>
    </xf>
    <xf numFmtId="0" fontId="8" fillId="2" borderId="4" xfId="0" applyFont="1" applyFill="1" applyBorder="1" applyAlignment="1">
      <alignment horizontal="left" wrapText="1"/>
    </xf>
    <xf numFmtId="0" fontId="5" fillId="2" borderId="4" xfId="0" applyFont="1" applyFill="1" applyBorder="1" applyAlignment="1">
      <alignment wrapText="1"/>
    </xf>
    <xf numFmtId="0" fontId="5" fillId="4" borderId="5" xfId="0" applyFont="1" applyFill="1" applyBorder="1" applyAlignment="1">
      <alignment wrapText="1"/>
    </xf>
    <xf numFmtId="0" fontId="0" fillId="0" borderId="0" xfId="0" applyAlignment="1">
      <alignment wrapText="1"/>
    </xf>
    <xf numFmtId="0" fontId="9" fillId="5" borderId="6" xfId="0" applyFont="1" applyFill="1" applyBorder="1" applyAlignment="1">
      <alignment horizontal="center" wrapText="1"/>
    </xf>
    <xf numFmtId="0" fontId="9" fillId="5" borderId="7" xfId="0" applyFont="1" applyFill="1" applyBorder="1" applyAlignment="1">
      <alignment horizontal="center" wrapText="1"/>
    </xf>
    <xf numFmtId="0" fontId="9" fillId="5" borderId="8" xfId="0" applyFont="1" applyFill="1" applyBorder="1" applyAlignment="1">
      <alignment horizontal="center" wrapText="1"/>
    </xf>
    <xf numFmtId="0" fontId="10" fillId="5" borderId="9" xfId="0" applyFont="1" applyFill="1" applyBorder="1" applyAlignment="1">
      <alignment horizontal="right" wrapText="1"/>
    </xf>
    <xf numFmtId="165" fontId="10" fillId="5" borderId="10" xfId="1" applyNumberFormat="1" applyFont="1" applyFill="1" applyBorder="1" applyAlignment="1">
      <alignment horizontal="right" wrapText="1"/>
    </xf>
    <xf numFmtId="0" fontId="10" fillId="5" borderId="9" xfId="0" applyFont="1" applyFill="1" applyBorder="1" applyAlignment="1">
      <alignment horizontal="center" wrapText="1"/>
    </xf>
    <xf numFmtId="0" fontId="10" fillId="5" borderId="7" xfId="0" applyFont="1" applyFill="1" applyBorder="1" applyAlignment="1">
      <alignment horizontal="center" wrapText="1"/>
    </xf>
    <xf numFmtId="0" fontId="11" fillId="0" borderId="0" xfId="0" applyFont="1"/>
    <xf numFmtId="0" fontId="0" fillId="0" borderId="4" xfId="0" applyBorder="1"/>
    <xf numFmtId="0" fontId="12" fillId="6" borderId="11" xfId="0" applyFont="1" applyFill="1" applyBorder="1" applyAlignment="1">
      <alignment horizontal="left" wrapText="1"/>
    </xf>
    <xf numFmtId="0" fontId="12" fillId="6" borderId="12" xfId="0" applyFont="1" applyFill="1" applyBorder="1" applyAlignment="1">
      <alignment horizontal="left" wrapText="1"/>
    </xf>
    <xf numFmtId="0" fontId="12" fillId="6" borderId="2" xfId="0" applyFont="1" applyFill="1" applyBorder="1" applyAlignment="1">
      <alignment horizontal="left" wrapText="1"/>
    </xf>
    <xf numFmtId="0" fontId="12" fillId="6" borderId="2" xfId="0" applyFont="1" applyFill="1" applyBorder="1" applyAlignment="1">
      <alignment horizontal="right" wrapText="1"/>
    </xf>
    <xf numFmtId="3" fontId="12" fillId="6" borderId="13" xfId="0" applyNumberFormat="1" applyFont="1" applyFill="1" applyBorder="1" applyAlignment="1">
      <alignment wrapText="1"/>
    </xf>
    <xf numFmtId="0" fontId="11" fillId="6" borderId="4" xfId="0" applyFont="1" applyFill="1" applyBorder="1" applyAlignment="1">
      <alignment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3" fillId="0" borderId="15" xfId="0" applyFont="1" applyBorder="1" applyAlignment="1">
      <alignment vertical="center" wrapText="1"/>
    </xf>
    <xf numFmtId="3" fontId="13" fillId="7" borderId="15" xfId="0" applyNumberFormat="1" applyFont="1" applyFill="1" applyBorder="1" applyAlignment="1">
      <alignment vertical="center" wrapText="1"/>
    </xf>
    <xf numFmtId="0" fontId="15" fillId="0" borderId="15" xfId="0" applyFont="1" applyBorder="1" applyAlignment="1">
      <alignment vertical="center" wrapText="1"/>
    </xf>
    <xf numFmtId="0" fontId="13" fillId="0" borderId="15" xfId="0" applyFont="1" applyBorder="1" applyAlignment="1">
      <alignment vertical="center"/>
    </xf>
    <xf numFmtId="3" fontId="16" fillId="7" borderId="15" xfId="0" applyNumberFormat="1" applyFont="1" applyFill="1" applyBorder="1" applyAlignment="1">
      <alignment vertical="center" wrapText="1"/>
    </xf>
    <xf numFmtId="0" fontId="16" fillId="0" borderId="15" xfId="0" applyFont="1" applyBorder="1" applyAlignment="1">
      <alignment vertical="center" wrapText="1"/>
    </xf>
    <xf numFmtId="0" fontId="16" fillId="0" borderId="15" xfId="0" applyFont="1" applyBorder="1" applyAlignment="1">
      <alignment vertical="center"/>
    </xf>
    <xf numFmtId="0" fontId="13" fillId="0" borderId="13" xfId="0" applyFont="1" applyBorder="1" applyAlignment="1">
      <alignment vertical="center" wrapText="1"/>
    </xf>
    <xf numFmtId="0" fontId="17" fillId="0" borderId="15" xfId="0" applyFont="1" applyBorder="1" applyAlignment="1">
      <alignment vertical="center" wrapText="1"/>
    </xf>
    <xf numFmtId="0" fontId="13" fillId="0" borderId="16" xfId="0" applyFont="1" applyBorder="1" applyAlignment="1">
      <alignment horizontal="center" vertical="center" wrapText="1"/>
    </xf>
    <xf numFmtId="3" fontId="13" fillId="7" borderId="16" xfId="0" applyNumberFormat="1" applyFont="1" applyFill="1" applyBorder="1" applyAlignment="1">
      <alignment horizontal="center" vertical="center" wrapText="1"/>
    </xf>
    <xf numFmtId="0" fontId="15" fillId="0" borderId="16" xfId="0" applyFont="1" applyBorder="1" applyAlignment="1">
      <alignment horizontal="center" vertical="center" wrapText="1"/>
    </xf>
    <xf numFmtId="0" fontId="13" fillId="0" borderId="16" xfId="0" applyFont="1" applyBorder="1" applyAlignment="1">
      <alignment horizontal="center" vertical="center"/>
    </xf>
    <xf numFmtId="0" fontId="0" fillId="7" borderId="0" xfId="0" applyFill="1"/>
    <xf numFmtId="0" fontId="13" fillId="0" borderId="17" xfId="0" applyFont="1" applyBorder="1" applyAlignment="1">
      <alignment horizontal="center" vertical="center" wrapText="1"/>
    </xf>
    <xf numFmtId="3" fontId="13" fillId="7" borderId="17" xfId="0" applyNumberFormat="1" applyFont="1" applyFill="1" applyBorder="1" applyAlignment="1">
      <alignment horizontal="center" vertical="center" wrapText="1"/>
    </xf>
    <xf numFmtId="0" fontId="15" fillId="0" borderId="17" xfId="0" applyFont="1" applyBorder="1" applyAlignment="1">
      <alignment horizontal="center" vertical="center" wrapText="1"/>
    </xf>
    <xf numFmtId="0" fontId="13" fillId="0" borderId="17" xfId="0" applyFont="1" applyBorder="1" applyAlignment="1">
      <alignment horizontal="center" vertical="center"/>
    </xf>
    <xf numFmtId="0" fontId="13" fillId="0" borderId="13" xfId="0" applyFont="1" applyBorder="1" applyAlignment="1">
      <alignment horizontal="center" vertical="center" wrapText="1"/>
    </xf>
    <xf numFmtId="3" fontId="13" fillId="7" borderId="13" xfId="0" applyNumberFormat="1" applyFont="1" applyFill="1" applyBorder="1" applyAlignment="1">
      <alignment horizontal="center" vertical="center" wrapText="1"/>
    </xf>
    <xf numFmtId="0" fontId="15" fillId="0" borderId="13" xfId="0" applyFont="1" applyBorder="1" applyAlignment="1">
      <alignment horizontal="center" vertical="center" wrapText="1"/>
    </xf>
    <xf numFmtId="0" fontId="13" fillId="0" borderId="13" xfId="0" applyFont="1" applyBorder="1" applyAlignment="1">
      <alignment horizontal="center" vertical="center"/>
    </xf>
    <xf numFmtId="0" fontId="18" fillId="0" borderId="15" xfId="0" applyFont="1" applyBorder="1" applyAlignment="1">
      <alignment vertical="center" wrapText="1"/>
    </xf>
    <xf numFmtId="0" fontId="20" fillId="0" borderId="15" xfId="0" applyFont="1" applyBorder="1" applyAlignment="1">
      <alignment vertical="center" wrapText="1"/>
    </xf>
    <xf numFmtId="0" fontId="13" fillId="8" borderId="15" xfId="0" applyFont="1" applyFill="1" applyBorder="1" applyAlignment="1">
      <alignment vertical="center" wrapText="1"/>
    </xf>
    <xf numFmtId="0" fontId="21" fillId="0" borderId="15" xfId="0" applyFont="1" applyBorder="1" applyAlignment="1">
      <alignment vertical="center" wrapText="1"/>
    </xf>
    <xf numFmtId="0" fontId="11" fillId="0" borderId="4" xfId="0" applyFont="1" applyBorder="1" applyAlignment="1">
      <alignment horizontal="left" vertical="center" wrapText="1"/>
    </xf>
    <xf numFmtId="0" fontId="22" fillId="0" borderId="4" xfId="0" applyFont="1" applyBorder="1" applyAlignment="1">
      <alignment vertical="center" wrapText="1"/>
    </xf>
    <xf numFmtId="0" fontId="0" fillId="0" borderId="18" xfId="0" applyBorder="1" applyAlignment="1">
      <alignment vertical="center" wrapText="1"/>
    </xf>
    <xf numFmtId="165" fontId="13" fillId="0" borderId="19" xfId="1" applyNumberFormat="1" applyFont="1" applyBorder="1" applyAlignment="1">
      <alignment vertical="center"/>
    </xf>
    <xf numFmtId="0" fontId="0" fillId="0" borderId="19" xfId="0" applyBorder="1" applyAlignment="1">
      <alignment vertical="center" wrapText="1"/>
    </xf>
    <xf numFmtId="0" fontId="0" fillId="0" borderId="18" xfId="0" applyBorder="1" applyAlignment="1">
      <alignment horizontal="left" vertical="center" wrapText="1"/>
    </xf>
    <xf numFmtId="0" fontId="0" fillId="0" borderId="19" xfId="0" applyBorder="1" applyAlignment="1">
      <alignment vertical="center"/>
    </xf>
    <xf numFmtId="0" fontId="13" fillId="0" borderId="19" xfId="0" applyFont="1" applyBorder="1" applyAlignment="1">
      <alignment vertical="center"/>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165" fontId="0" fillId="0" borderId="0" xfId="1" applyNumberFormat="1" applyFont="1" applyAlignment="1">
      <alignment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10" fillId="5" borderId="10" xfId="1" applyNumberFormat="1" applyFont="1" applyFill="1" applyBorder="1" applyAlignment="1">
      <alignment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0" fillId="0" borderId="4" xfId="0" applyBorder="1" applyAlignment="1">
      <alignment vertical="center" wrapText="1"/>
    </xf>
    <xf numFmtId="3" fontId="13" fillId="7" borderId="4" xfId="0" applyNumberFormat="1" applyFont="1" applyFill="1" applyBorder="1" applyAlignment="1">
      <alignment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0" fillId="0" borderId="5" xfId="0" applyBorder="1" applyAlignment="1">
      <alignment vertical="center" wrapText="1"/>
    </xf>
    <xf numFmtId="3" fontId="13" fillId="0" borderId="4" xfId="0" applyNumberFormat="1" applyFont="1" applyBorder="1" applyAlignment="1">
      <alignment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4" xfId="0" applyFont="1" applyBorder="1" applyAlignment="1">
      <alignment vertical="center" wrapText="1"/>
    </xf>
    <xf numFmtId="0" fontId="23" fillId="0" borderId="0" xfId="0" applyFont="1" applyAlignment="1">
      <alignment horizontal="right" vertical="center" wrapText="1"/>
    </xf>
    <xf numFmtId="3" fontId="0" fillId="0" borderId="0" xfId="0" applyNumberFormat="1" applyAlignment="1">
      <alignment wrapText="1"/>
    </xf>
    <xf numFmtId="3" fontId="0" fillId="0" borderId="0" xfId="0" applyNumberFormat="1" applyAlignment="1">
      <alignment horizontal="left" wrapText="1"/>
    </xf>
    <xf numFmtId="0" fontId="0" fillId="0" borderId="0" xfId="0" applyAlignment="1">
      <alignment horizontal="left" wrapText="1"/>
    </xf>
    <xf numFmtId="0" fontId="0" fillId="0" borderId="0" xfId="0" applyAlignment="1">
      <alignmen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F7A87-4F6D-074A-A1B3-DB0A6054125C}">
  <dimension ref="A1:DBY28"/>
  <sheetViews>
    <sheetView showGridLines="0" tabSelected="1" zoomScale="50" zoomScaleNormal="100" workbookViewId="0">
      <pane ySplit="1" topLeftCell="A2" activePane="bottomLeft" state="frozen"/>
      <selection pane="bottomLeft" activeCell="A4" sqref="A4"/>
    </sheetView>
  </sheetViews>
  <sheetFormatPr baseColWidth="10" defaultColWidth="9.1640625" defaultRowHeight="15"/>
  <cols>
    <col min="1" max="2" width="27.33203125" style="10" customWidth="1"/>
    <col min="3" max="4" width="73.6640625" style="85" customWidth="1"/>
    <col min="5" max="5" width="18.33203125" style="82" customWidth="1"/>
    <col min="6" max="6" width="14.33203125" style="10" customWidth="1"/>
    <col min="7" max="7" width="42.83203125" style="84" customWidth="1"/>
    <col min="8" max="8" width="14.33203125" style="84" customWidth="1"/>
    <col min="9" max="9" width="29.33203125" style="10" customWidth="1"/>
    <col min="10" max="10" width="39.1640625" style="10" customWidth="1"/>
    <col min="11" max="12" width="34.33203125" style="10" customWidth="1"/>
    <col min="13" max="13" width="46.33203125" style="10" customWidth="1"/>
    <col min="14" max="14" width="34.33203125" style="10" customWidth="1"/>
    <col min="15" max="15" width="39.33203125" style="10" customWidth="1"/>
    <col min="16" max="17" width="34.33203125" style="10" customWidth="1"/>
    <col min="18" max="18" width="26.5" customWidth="1"/>
  </cols>
  <sheetData>
    <row r="1" spans="1:2781" s="10" customFormat="1" ht="152" thickBot="1">
      <c r="A1" s="1" t="s">
        <v>0</v>
      </c>
      <c r="B1" s="2"/>
      <c r="C1" s="3" t="s">
        <v>1</v>
      </c>
      <c r="D1" s="3" t="s">
        <v>2</v>
      </c>
      <c r="E1" s="4" t="s">
        <v>3</v>
      </c>
      <c r="F1" s="5" t="s">
        <v>4</v>
      </c>
      <c r="G1" s="6" t="s">
        <v>5</v>
      </c>
      <c r="H1" s="7" t="s">
        <v>6</v>
      </c>
      <c r="I1" s="8" t="s">
        <v>7</v>
      </c>
      <c r="J1" s="8" t="s">
        <v>8</v>
      </c>
      <c r="K1" s="8" t="s">
        <v>9</v>
      </c>
      <c r="L1" s="8" t="s">
        <v>10</v>
      </c>
      <c r="M1" s="8" t="s">
        <v>11</v>
      </c>
      <c r="N1" s="8" t="s">
        <v>12</v>
      </c>
      <c r="O1" s="8" t="s">
        <v>13</v>
      </c>
      <c r="P1" s="8" t="s">
        <v>14</v>
      </c>
      <c r="Q1" s="8" t="s">
        <v>15</v>
      </c>
      <c r="R1" s="9" t="s">
        <v>16</v>
      </c>
    </row>
    <row r="2" spans="1:2781" s="19" customFormat="1" ht="27" customHeight="1" thickBot="1">
      <c r="A2" s="11" t="s">
        <v>17</v>
      </c>
      <c r="B2" s="12"/>
      <c r="C2" s="13"/>
      <c r="D2" s="14" t="s">
        <v>18</v>
      </c>
      <c r="E2" s="15">
        <f>E3+E6+E8</f>
        <v>4678748</v>
      </c>
      <c r="F2" s="16"/>
      <c r="G2" s="17"/>
      <c r="H2" s="17"/>
      <c r="I2" s="17"/>
      <c r="J2" s="17"/>
      <c r="K2" s="17"/>
      <c r="L2" s="17"/>
      <c r="M2" s="17"/>
      <c r="N2" s="17"/>
      <c r="O2" s="17"/>
      <c r="P2" s="17"/>
      <c r="Q2" s="17"/>
      <c r="R2" s="17"/>
      <c r="S2" s="18"/>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row>
    <row r="3" spans="1:2781" ht="21" customHeight="1">
      <c r="A3" s="20" t="s">
        <v>19</v>
      </c>
      <c r="B3" s="21"/>
      <c r="C3" s="22"/>
      <c r="D3" s="23" t="s">
        <v>20</v>
      </c>
      <c r="E3" s="24">
        <f>SUM(E4:E5)</f>
        <v>1326073</v>
      </c>
      <c r="F3" s="25"/>
      <c r="G3" s="25"/>
      <c r="H3" s="25"/>
      <c r="I3" s="25"/>
      <c r="J3" s="25"/>
      <c r="K3" s="25"/>
      <c r="L3" s="25"/>
      <c r="M3" s="25"/>
      <c r="N3" s="25"/>
      <c r="O3" s="25"/>
      <c r="P3" s="25"/>
      <c r="Q3" s="25"/>
      <c r="R3" s="25"/>
    </row>
    <row r="4" spans="1:2781" ht="165">
      <c r="A4" s="26" t="s">
        <v>21</v>
      </c>
      <c r="B4" s="27" t="s">
        <v>22</v>
      </c>
      <c r="C4" s="28" t="s">
        <v>23</v>
      </c>
      <c r="D4" s="28" t="s">
        <v>24</v>
      </c>
      <c r="E4" s="29">
        <v>475000</v>
      </c>
      <c r="F4" s="28" t="s">
        <v>25</v>
      </c>
      <c r="G4" s="28" t="s">
        <v>26</v>
      </c>
      <c r="H4" s="28">
        <v>25</v>
      </c>
      <c r="I4" s="28">
        <v>3</v>
      </c>
      <c r="J4" s="30" t="s">
        <v>27</v>
      </c>
      <c r="K4" s="30" t="s">
        <v>28</v>
      </c>
      <c r="L4" s="30" t="s">
        <v>29</v>
      </c>
      <c r="M4" s="30" t="s">
        <v>30</v>
      </c>
      <c r="N4" s="30" t="s">
        <v>31</v>
      </c>
      <c r="O4" s="30" t="s">
        <v>32</v>
      </c>
      <c r="P4" s="30" t="s">
        <v>33</v>
      </c>
      <c r="Q4" s="28"/>
      <c r="R4" s="31" t="s">
        <v>34</v>
      </c>
    </row>
    <row r="5" spans="1:2781" ht="258" customHeight="1" thickBot="1">
      <c r="A5" s="26" t="s">
        <v>21</v>
      </c>
      <c r="B5" s="27" t="s">
        <v>35</v>
      </c>
      <c r="C5" s="28" t="s">
        <v>36</v>
      </c>
      <c r="D5" s="28" t="s">
        <v>37</v>
      </c>
      <c r="E5" s="29">
        <v>851073</v>
      </c>
      <c r="F5" s="28" t="s">
        <v>25</v>
      </c>
      <c r="G5" s="28" t="s">
        <v>26</v>
      </c>
      <c r="H5" s="28">
        <v>400</v>
      </c>
      <c r="I5" s="28">
        <v>3</v>
      </c>
      <c r="J5" s="30" t="s">
        <v>38</v>
      </c>
      <c r="K5" s="30" t="s">
        <v>39</v>
      </c>
      <c r="L5" s="30" t="s">
        <v>29</v>
      </c>
      <c r="M5" s="30" t="s">
        <v>40</v>
      </c>
      <c r="N5" s="30" t="s">
        <v>31</v>
      </c>
      <c r="O5" s="30" t="s">
        <v>41</v>
      </c>
      <c r="P5" s="30" t="s">
        <v>33</v>
      </c>
      <c r="Q5" s="28" t="s">
        <v>42</v>
      </c>
      <c r="R5" s="28" t="s">
        <v>43</v>
      </c>
    </row>
    <row r="6" spans="1:2781" ht="21" customHeight="1">
      <c r="A6" s="20" t="s">
        <v>44</v>
      </c>
      <c r="B6" s="21"/>
      <c r="C6" s="22"/>
      <c r="D6" s="23" t="s">
        <v>20</v>
      </c>
      <c r="E6" s="24">
        <f>SUM(E7)</f>
        <v>150000</v>
      </c>
      <c r="F6" s="25"/>
      <c r="G6" s="25"/>
      <c r="H6" s="25"/>
      <c r="I6" s="25"/>
      <c r="J6" s="25"/>
      <c r="K6" s="25"/>
      <c r="L6" s="25"/>
      <c r="M6" s="25"/>
      <c r="N6" s="25"/>
      <c r="O6" s="25"/>
      <c r="P6" s="25"/>
      <c r="Q6" s="25"/>
      <c r="R6" s="25"/>
    </row>
    <row r="7" spans="1:2781" ht="117" customHeight="1" thickBot="1">
      <c r="A7" s="26" t="s">
        <v>21</v>
      </c>
      <c r="B7" s="27" t="s">
        <v>22</v>
      </c>
      <c r="C7" s="28" t="s">
        <v>45</v>
      </c>
      <c r="D7" s="28" t="s">
        <v>46</v>
      </c>
      <c r="E7" s="32">
        <v>150000</v>
      </c>
      <c r="F7" s="33" t="s">
        <v>25</v>
      </c>
      <c r="G7" s="33" t="s">
        <v>26</v>
      </c>
      <c r="H7" s="33" t="s">
        <v>47</v>
      </c>
      <c r="I7" s="28">
        <v>3</v>
      </c>
      <c r="J7" s="30" t="s">
        <v>48</v>
      </c>
      <c r="K7" s="30" t="s">
        <v>49</v>
      </c>
      <c r="L7" s="30" t="s">
        <v>29</v>
      </c>
      <c r="M7" s="30" t="s">
        <v>50</v>
      </c>
      <c r="N7" s="30" t="s">
        <v>51</v>
      </c>
      <c r="O7" s="30" t="s">
        <v>52</v>
      </c>
      <c r="P7" s="30" t="s">
        <v>53</v>
      </c>
      <c r="Q7" s="33" t="s">
        <v>42</v>
      </c>
      <c r="R7" s="34" t="s">
        <v>43</v>
      </c>
    </row>
    <row r="8" spans="1:2781" ht="21" customHeight="1">
      <c r="A8" s="20" t="s">
        <v>54</v>
      </c>
      <c r="B8" s="21"/>
      <c r="C8" s="22"/>
      <c r="D8" s="23" t="s">
        <v>20</v>
      </c>
      <c r="E8" s="24">
        <f>SUM(E9:E17)</f>
        <v>3202675</v>
      </c>
      <c r="F8" s="25"/>
      <c r="G8" s="25"/>
      <c r="H8" s="25"/>
      <c r="I8" s="25"/>
      <c r="J8" s="25"/>
      <c r="K8" s="25"/>
      <c r="L8" s="25"/>
      <c r="M8" s="25"/>
      <c r="N8" s="25"/>
      <c r="O8" s="25"/>
      <c r="P8" s="25"/>
      <c r="Q8" s="25"/>
      <c r="R8" s="25"/>
    </row>
    <row r="9" spans="1:2781" s="41" customFormat="1" ht="160">
      <c r="A9" s="35" t="s">
        <v>55</v>
      </c>
      <c r="B9" s="27" t="s">
        <v>22</v>
      </c>
      <c r="C9" s="36" t="s">
        <v>56</v>
      </c>
      <c r="D9" s="37" t="s">
        <v>57</v>
      </c>
      <c r="E9" s="38">
        <v>2866275</v>
      </c>
      <c r="F9" s="37" t="s">
        <v>25</v>
      </c>
      <c r="G9" s="37" t="s">
        <v>26</v>
      </c>
      <c r="H9" s="37">
        <f>22*10</f>
        <v>220</v>
      </c>
      <c r="I9" s="37">
        <v>3</v>
      </c>
      <c r="J9" s="37" t="s">
        <v>58</v>
      </c>
      <c r="K9" s="37" t="s">
        <v>59</v>
      </c>
      <c r="L9" s="39" t="s">
        <v>29</v>
      </c>
      <c r="M9" s="37" t="s">
        <v>60</v>
      </c>
      <c r="N9" s="37" t="s">
        <v>61</v>
      </c>
      <c r="O9" s="37" t="s">
        <v>61</v>
      </c>
      <c r="P9" s="37" t="s">
        <v>62</v>
      </c>
      <c r="Q9" s="37" t="s">
        <v>42</v>
      </c>
      <c r="R9" s="40" t="s">
        <v>63</v>
      </c>
    </row>
    <row r="10" spans="1:2781" s="41" customFormat="1" ht="80">
      <c r="A10" s="35" t="s">
        <v>64</v>
      </c>
      <c r="B10" s="27" t="s">
        <v>22</v>
      </c>
      <c r="C10" s="36" t="s">
        <v>65</v>
      </c>
      <c r="D10" s="42"/>
      <c r="E10" s="43"/>
      <c r="F10" s="42"/>
      <c r="G10" s="42"/>
      <c r="H10" s="42"/>
      <c r="I10" s="42"/>
      <c r="J10" s="42"/>
      <c r="K10" s="42"/>
      <c r="L10" s="44"/>
      <c r="M10" s="42"/>
      <c r="N10" s="42"/>
      <c r="O10" s="42"/>
      <c r="P10" s="42"/>
      <c r="Q10" s="42"/>
      <c r="R10" s="45"/>
    </row>
    <row r="11" spans="1:2781" s="41" customFormat="1" ht="112">
      <c r="A11" s="35" t="s">
        <v>66</v>
      </c>
      <c r="B11" s="27" t="s">
        <v>22</v>
      </c>
      <c r="C11" s="36" t="s">
        <v>67</v>
      </c>
      <c r="D11" s="42"/>
      <c r="E11" s="43"/>
      <c r="F11" s="42"/>
      <c r="G11" s="42"/>
      <c r="H11" s="42"/>
      <c r="I11" s="42"/>
      <c r="J11" s="42"/>
      <c r="K11" s="42"/>
      <c r="L11" s="44"/>
      <c r="M11" s="42"/>
      <c r="N11" s="42"/>
      <c r="O11" s="42"/>
      <c r="P11" s="42"/>
      <c r="Q11" s="42"/>
      <c r="R11" s="45"/>
    </row>
    <row r="12" spans="1:2781" s="41" customFormat="1" ht="48">
      <c r="A12" s="35" t="s">
        <v>68</v>
      </c>
      <c r="B12" s="27" t="s">
        <v>22</v>
      </c>
      <c r="C12" s="36" t="s">
        <v>69</v>
      </c>
      <c r="D12" s="42"/>
      <c r="E12" s="43"/>
      <c r="F12" s="42"/>
      <c r="G12" s="42"/>
      <c r="H12" s="42"/>
      <c r="I12" s="42"/>
      <c r="J12" s="42"/>
      <c r="K12" s="42"/>
      <c r="L12" s="44"/>
      <c r="M12" s="42"/>
      <c r="N12" s="42"/>
      <c r="O12" s="42"/>
      <c r="P12" s="42"/>
      <c r="Q12" s="42"/>
      <c r="R12" s="45"/>
    </row>
    <row r="13" spans="1:2781" s="41" customFormat="1" ht="32">
      <c r="A13" s="35" t="s">
        <v>70</v>
      </c>
      <c r="B13" s="27" t="s">
        <v>22</v>
      </c>
      <c r="C13" s="36" t="s">
        <v>71</v>
      </c>
      <c r="D13" s="42"/>
      <c r="E13" s="43"/>
      <c r="F13" s="42"/>
      <c r="G13" s="42"/>
      <c r="H13" s="42"/>
      <c r="I13" s="42"/>
      <c r="J13" s="42"/>
      <c r="K13" s="42"/>
      <c r="L13" s="44"/>
      <c r="M13" s="42"/>
      <c r="N13" s="42"/>
      <c r="O13" s="42"/>
      <c r="P13" s="42"/>
      <c r="Q13" s="42"/>
      <c r="R13" s="45"/>
    </row>
    <row r="14" spans="1:2781" s="41" customFormat="1" ht="32">
      <c r="A14" s="35" t="s">
        <v>72</v>
      </c>
      <c r="B14" s="27" t="s">
        <v>22</v>
      </c>
      <c r="C14" s="36" t="s">
        <v>73</v>
      </c>
      <c r="D14" s="42"/>
      <c r="E14" s="43"/>
      <c r="F14" s="42"/>
      <c r="G14" s="42"/>
      <c r="H14" s="42"/>
      <c r="I14" s="42"/>
      <c r="J14" s="42"/>
      <c r="K14" s="42"/>
      <c r="L14" s="44"/>
      <c r="M14" s="42"/>
      <c r="N14" s="42"/>
      <c r="O14" s="42"/>
      <c r="P14" s="42"/>
      <c r="Q14" s="42"/>
      <c r="R14" s="45"/>
    </row>
    <row r="15" spans="1:2781" s="41" customFormat="1" ht="32">
      <c r="A15" s="35" t="s">
        <v>74</v>
      </c>
      <c r="B15" s="27" t="s">
        <v>22</v>
      </c>
      <c r="C15" s="36" t="s">
        <v>75</v>
      </c>
      <c r="D15" s="46"/>
      <c r="E15" s="47"/>
      <c r="F15" s="46"/>
      <c r="G15" s="46"/>
      <c r="H15" s="46"/>
      <c r="I15" s="46"/>
      <c r="J15" s="46"/>
      <c r="K15" s="46"/>
      <c r="L15" s="48"/>
      <c r="M15" s="46"/>
      <c r="N15" s="46"/>
      <c r="O15" s="46"/>
      <c r="P15" s="46"/>
      <c r="Q15" s="46"/>
      <c r="R15" s="49"/>
    </row>
    <row r="16" spans="1:2781" ht="151.25" customHeight="1">
      <c r="A16" s="35" t="s">
        <v>70</v>
      </c>
      <c r="B16" s="27" t="s">
        <v>22</v>
      </c>
      <c r="C16" s="50" t="s">
        <v>76</v>
      </c>
      <c r="D16" s="51" t="s">
        <v>77</v>
      </c>
      <c r="E16" s="29">
        <v>90000</v>
      </c>
      <c r="F16" s="28" t="s">
        <v>25</v>
      </c>
      <c r="G16" s="28" t="s">
        <v>26</v>
      </c>
      <c r="H16" s="28">
        <v>100</v>
      </c>
      <c r="I16" s="28">
        <v>3</v>
      </c>
      <c r="J16" s="30" t="s">
        <v>78</v>
      </c>
      <c r="K16" s="30" t="s">
        <v>79</v>
      </c>
      <c r="L16" s="30" t="s">
        <v>29</v>
      </c>
      <c r="M16" s="30" t="s">
        <v>80</v>
      </c>
      <c r="N16" s="30" t="s">
        <v>51</v>
      </c>
      <c r="O16" s="52" t="s">
        <v>81</v>
      </c>
      <c r="P16" s="52" t="s">
        <v>62</v>
      </c>
      <c r="Q16" s="28" t="s">
        <v>82</v>
      </c>
      <c r="R16" s="31" t="s">
        <v>43</v>
      </c>
    </row>
    <row r="17" spans="1:18" ht="101" customHeight="1" thickBot="1">
      <c r="A17" s="26" t="s">
        <v>21</v>
      </c>
      <c r="B17" s="27" t="s">
        <v>22</v>
      </c>
      <c r="C17" s="28" t="s">
        <v>83</v>
      </c>
      <c r="D17" s="53" t="s">
        <v>84</v>
      </c>
      <c r="E17" s="29">
        <v>246400</v>
      </c>
      <c r="F17" s="28" t="s">
        <v>25</v>
      </c>
      <c r="G17" s="28" t="s">
        <v>85</v>
      </c>
      <c r="H17" s="28" t="s">
        <v>47</v>
      </c>
      <c r="I17" s="28">
        <v>3</v>
      </c>
      <c r="J17" s="28" t="s">
        <v>86</v>
      </c>
      <c r="K17" s="28" t="s">
        <v>87</v>
      </c>
      <c r="L17" s="28" t="s">
        <v>88</v>
      </c>
      <c r="M17" s="28" t="s">
        <v>61</v>
      </c>
      <c r="N17" s="28" t="s">
        <v>61</v>
      </c>
      <c r="O17" s="28" t="s">
        <v>89</v>
      </c>
      <c r="P17" s="28" t="s">
        <v>62</v>
      </c>
      <c r="Q17" s="28" t="s">
        <v>90</v>
      </c>
      <c r="R17" s="31" t="s">
        <v>91</v>
      </c>
    </row>
    <row r="18" spans="1:18" ht="21" customHeight="1">
      <c r="A18" s="20" t="s">
        <v>92</v>
      </c>
      <c r="B18" s="21"/>
      <c r="C18" s="22"/>
      <c r="D18" s="23" t="s">
        <v>20</v>
      </c>
      <c r="E18" s="24">
        <f>SUM(E19:E20)</f>
        <v>450000</v>
      </c>
      <c r="F18" s="25"/>
      <c r="G18" s="25"/>
      <c r="H18" s="25"/>
      <c r="I18" s="25"/>
      <c r="J18" s="25"/>
      <c r="K18" s="25"/>
      <c r="L18" s="25"/>
      <c r="M18" s="25"/>
      <c r="N18" s="25"/>
      <c r="O18" s="25"/>
      <c r="P18" s="25"/>
      <c r="Q18" s="25"/>
      <c r="R18" s="25"/>
    </row>
    <row r="19" spans="1:18" ht="131.25" customHeight="1">
      <c r="A19" s="54" t="s">
        <v>21</v>
      </c>
      <c r="B19" s="54" t="s">
        <v>93</v>
      </c>
      <c r="C19" s="55" t="s">
        <v>94</v>
      </c>
      <c r="D19" s="56" t="s">
        <v>95</v>
      </c>
      <c r="E19" s="57">
        <v>391300</v>
      </c>
      <c r="F19" s="58" t="s">
        <v>25</v>
      </c>
      <c r="G19" s="59">
        <v>4</v>
      </c>
      <c r="H19" s="58" t="s">
        <v>47</v>
      </c>
      <c r="I19" s="58">
        <v>3</v>
      </c>
      <c r="J19" s="58" t="s">
        <v>96</v>
      </c>
      <c r="K19" s="58" t="s">
        <v>97</v>
      </c>
      <c r="L19" s="58" t="s">
        <v>98</v>
      </c>
      <c r="M19" s="58" t="s">
        <v>99</v>
      </c>
      <c r="N19" s="58" t="s">
        <v>100</v>
      </c>
      <c r="O19" s="58" t="s">
        <v>101</v>
      </c>
      <c r="P19" s="58" t="s">
        <v>61</v>
      </c>
      <c r="Q19" s="60"/>
      <c r="R19" s="61" t="s">
        <v>43</v>
      </c>
    </row>
    <row r="20" spans="1:18" ht="17" thickBot="1">
      <c r="A20" s="62"/>
      <c r="B20" s="63"/>
      <c r="C20" s="64"/>
      <c r="D20" s="58" t="s">
        <v>102</v>
      </c>
      <c r="E20" s="65">
        <v>58700</v>
      </c>
      <c r="F20" s="66"/>
      <c r="G20" s="67"/>
      <c r="H20" s="67"/>
      <c r="I20" s="67"/>
      <c r="J20" s="67"/>
      <c r="K20" s="67"/>
      <c r="L20" s="67"/>
      <c r="M20" s="67"/>
      <c r="N20" s="67"/>
      <c r="O20" s="67"/>
      <c r="P20" s="67"/>
      <c r="Q20" s="67"/>
      <c r="R20" s="68"/>
    </row>
    <row r="21" spans="1:18" ht="27" customHeight="1" thickBot="1">
      <c r="A21" s="11" t="s">
        <v>103</v>
      </c>
      <c r="B21" s="12"/>
      <c r="C21" s="13"/>
      <c r="D21" s="14" t="s">
        <v>18</v>
      </c>
      <c r="E21" s="69">
        <f>SUM(E22:E24)</f>
        <v>3549772</v>
      </c>
      <c r="F21" s="69"/>
      <c r="G21" s="16"/>
      <c r="H21" s="17"/>
      <c r="I21" s="17"/>
      <c r="J21" s="17"/>
      <c r="K21" s="17"/>
      <c r="L21" s="17"/>
      <c r="M21" s="17"/>
      <c r="N21" s="17"/>
      <c r="O21" s="17"/>
      <c r="P21" s="17"/>
      <c r="Q21" s="17"/>
      <c r="R21" s="17"/>
    </row>
    <row r="22" spans="1:18" s="41" customFormat="1" ht="48">
      <c r="A22" s="70" t="s">
        <v>42</v>
      </c>
      <c r="B22" s="71"/>
      <c r="C22" s="72" t="s">
        <v>104</v>
      </c>
      <c r="D22" s="28" t="s">
        <v>105</v>
      </c>
      <c r="E22" s="73">
        <v>50000</v>
      </c>
      <c r="F22" s="28" t="s">
        <v>25</v>
      </c>
      <c r="G22" s="28" t="s">
        <v>106</v>
      </c>
      <c r="H22" s="28" t="s">
        <v>47</v>
      </c>
      <c r="I22" s="28">
        <v>3</v>
      </c>
      <c r="J22" s="28" t="s">
        <v>61</v>
      </c>
      <c r="K22" s="28" t="s">
        <v>97</v>
      </c>
      <c r="L22" s="28" t="s">
        <v>107</v>
      </c>
      <c r="M22" s="28" t="s">
        <v>108</v>
      </c>
      <c r="N22" s="28" t="s">
        <v>100</v>
      </c>
      <c r="O22" s="28" t="s">
        <v>61</v>
      </c>
      <c r="P22" s="28" t="s">
        <v>61</v>
      </c>
      <c r="Q22" s="28" t="s">
        <v>42</v>
      </c>
      <c r="R22" s="31" t="s">
        <v>43</v>
      </c>
    </row>
    <row r="23" spans="1:18" s="41" customFormat="1" ht="64">
      <c r="A23" s="74"/>
      <c r="B23" s="75"/>
      <c r="C23" s="27" t="s">
        <v>109</v>
      </c>
      <c r="D23" s="76" t="s">
        <v>110</v>
      </c>
      <c r="E23" s="77">
        <v>3043280</v>
      </c>
      <c r="F23" s="28"/>
      <c r="G23" s="28"/>
      <c r="H23" s="28"/>
      <c r="I23" s="28"/>
      <c r="J23" s="28"/>
      <c r="K23" s="28"/>
      <c r="L23" s="28"/>
      <c r="M23" s="28"/>
      <c r="N23" s="28"/>
      <c r="O23" s="28"/>
      <c r="P23" s="28"/>
      <c r="Q23" s="28"/>
      <c r="R23" s="31"/>
    </row>
    <row r="24" spans="1:18" ht="33" thickBot="1">
      <c r="A24" s="78"/>
      <c r="B24" s="79"/>
      <c r="C24" s="80" t="s">
        <v>111</v>
      </c>
      <c r="D24" s="28" t="s">
        <v>112</v>
      </c>
      <c r="E24" s="77">
        <v>456492</v>
      </c>
      <c r="F24" s="28" t="s">
        <v>25</v>
      </c>
      <c r="G24" s="28" t="s">
        <v>106</v>
      </c>
      <c r="H24" s="28" t="s">
        <v>47</v>
      </c>
      <c r="I24" s="28">
        <v>3</v>
      </c>
      <c r="J24" s="28" t="s">
        <v>61</v>
      </c>
      <c r="K24" s="28" t="s">
        <v>97</v>
      </c>
      <c r="L24" s="28" t="s">
        <v>61</v>
      </c>
      <c r="M24" s="28" t="s">
        <v>61</v>
      </c>
      <c r="N24" s="28" t="s">
        <v>61</v>
      </c>
      <c r="O24" s="28" t="s">
        <v>61</v>
      </c>
      <c r="P24" s="28" t="s">
        <v>61</v>
      </c>
      <c r="Q24" s="28" t="s">
        <v>42</v>
      </c>
      <c r="R24" s="31" t="s">
        <v>43</v>
      </c>
    </row>
    <row r="25" spans="1:18" ht="27" customHeight="1" thickBot="1">
      <c r="A25" s="11" t="s">
        <v>113</v>
      </c>
      <c r="B25" s="12"/>
      <c r="C25" s="13"/>
      <c r="D25" s="14" t="s">
        <v>18</v>
      </c>
      <c r="E25" s="69">
        <f>E21+E2</f>
        <v>8228520</v>
      </c>
      <c r="F25" s="69"/>
      <c r="G25" s="16"/>
      <c r="H25" s="17"/>
      <c r="I25" s="17"/>
      <c r="J25" s="17"/>
      <c r="K25" s="17"/>
      <c r="L25" s="17"/>
      <c r="M25" s="17"/>
      <c r="N25" s="17"/>
      <c r="O25" s="17"/>
      <c r="P25" s="17"/>
      <c r="Q25" s="17"/>
      <c r="R25" s="17"/>
    </row>
    <row r="26" spans="1:18">
      <c r="C26" s="81"/>
      <c r="D26" s="81"/>
      <c r="G26" s="83"/>
    </row>
    <row r="28" spans="1:18" s="10" customFormat="1">
      <c r="C28" s="85"/>
      <c r="D28" s="85"/>
      <c r="E28" s="82"/>
      <c r="F28" s="82"/>
      <c r="G28" s="84"/>
      <c r="H28" s="84"/>
      <c r="R28"/>
    </row>
  </sheetData>
  <mergeCells count="28">
    <mergeCell ref="A21:C21"/>
    <mergeCell ref="G21:R21"/>
    <mergeCell ref="A22:B24"/>
    <mergeCell ref="A25:C25"/>
    <mergeCell ref="G25:R25"/>
    <mergeCell ref="O9:O15"/>
    <mergeCell ref="P9:P15"/>
    <mergeCell ref="Q9:Q15"/>
    <mergeCell ref="R9:R15"/>
    <mergeCell ref="A18:C18"/>
    <mergeCell ref="A20:C20"/>
    <mergeCell ref="F20:R20"/>
    <mergeCell ref="I9:I15"/>
    <mergeCell ref="J9:J15"/>
    <mergeCell ref="K9:K15"/>
    <mergeCell ref="L9:L15"/>
    <mergeCell ref="M9:M15"/>
    <mergeCell ref="N9:N15"/>
    <mergeCell ref="A2:C2"/>
    <mergeCell ref="F2:R2"/>
    <mergeCell ref="A3:C3"/>
    <mergeCell ref="A6:C6"/>
    <mergeCell ref="A8:C8"/>
    <mergeCell ref="D9:D15"/>
    <mergeCell ref="E9:E15"/>
    <mergeCell ref="F9:F15"/>
    <mergeCell ref="G9:G15"/>
    <mergeCell ref="H9:H15"/>
  </mergeCells>
  <dataValidations count="2">
    <dataValidation type="list" allowBlank="1" showInputMessage="1" showErrorMessage="1" sqref="G21 G25" xr:uid="{6B57AB2F-DE85-114B-8F63-77AD101526CE}">
      <formula1>"uus, jätkuv, lõppev"</formula1>
    </dataValidation>
    <dataValidation type="list" allowBlank="1" showInputMessage="1" showErrorMessage="1" sqref="I4:I5 I7 I9 I16:I17 J21 J25" xr:uid="{268A58FB-5A13-DD4C-AE35-915255257875}">
      <formula1>"1,2,3,1 2,1 3, 2 3, 1 2 3"</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EASDocumentMetadataDisplayForm</Display>
  <Edit>EASDocumentMetadataDisplayForm</Edit>
  <New>EASDocumentMetadataDisplayForm</New>
</FormTemplates>
</file>

<file path=customXml/item2.xml><?xml version="1.0" encoding="utf-8"?>
<ct:contentTypeSchema xmlns:ct="http://schemas.microsoft.com/office/2006/metadata/contentType" xmlns:ma="http://schemas.microsoft.com/office/2006/metadata/properties/metaAttributes" ct:_="" ma:_="" ma:contentTypeName="Väljaminev kiri" ma:contentTypeID="0x0101CB0077A4334AE38D9E4BB7638017B280490B" ma:contentTypeVersion="24" ma:contentTypeDescription="Väljamineva kirja loomiseks" ma:contentTypeScope="" ma:versionID="009e4a61b734fa14a503ac7421fe43af">
  <xsd:schema xmlns:xsd="http://www.w3.org/2001/XMLSchema" xmlns:xs="http://www.w3.org/2001/XMLSchema" xmlns:p="http://schemas.microsoft.com/office/2006/metadata/properties" xmlns:ns2="4898f624-6768-4636-80aa-3ca33811142c" xmlns:ns3="37b653c2-32e7-495f-aeeb-910be1dce0f6" targetNamespace="http://schemas.microsoft.com/office/2006/metadata/properties" ma:root="true" ma:fieldsID="977040d2b1882f4c790b310a5e6ef90f" ns2:_="" ns3:_="">
    <xsd:import namespace="4898f624-6768-4636-80aa-3ca33811142c"/>
    <xsd:import namespace="37b653c2-32e7-495f-aeeb-910be1dce0f6"/>
    <xsd:element name="properties">
      <xsd:complexType>
        <xsd:sequence>
          <xsd:element name="documentManagement">
            <xsd:complexType>
              <xsd:all>
                <xsd:element ref="ns2:IFULetter" minOccurs="0"/>
                <xsd:element ref="ns2:DocumentSubTypeDMS" minOccurs="0"/>
                <xsd:element ref="ns2:InAccurate" minOccurs="0"/>
                <xsd:element ref="ns2:RegistrationNumber" minOccurs="0"/>
                <xsd:element ref="ns2:RegistrationDate" minOccurs="0"/>
                <xsd:element ref="ns2:Registrant" minOccurs="0"/>
                <xsd:element ref="ns2:Serie" minOccurs="0"/>
                <xsd:element ref="ns2:RegistrantAsText" minOccurs="0"/>
                <xsd:element ref="ns2:Client" minOccurs="0"/>
                <xsd:element ref="ns2:ClientType" minOccurs="0"/>
                <xsd:element ref="ns2:ClientCoNo" minOccurs="0"/>
                <xsd:element ref="ns2:ClientNames" minOccurs="0"/>
                <xsd:element ref="ns2:ClientRegCode" minOccurs="0"/>
                <xsd:element ref="ns2:ClientEmail" minOccurs="0"/>
                <xsd:element ref="ns2:ClientPhone" minOccurs="0"/>
                <xsd:element ref="ns2:ClientAddress" minOccurs="0"/>
                <xsd:element ref="ns2:ClientPostalCode" minOccurs="0"/>
                <xsd:element ref="ns2:ClientTown" minOccurs="0"/>
                <xsd:element ref="ns2:ClientCounty" minOccurs="0"/>
                <xsd:element ref="ns2:ClientCountry" minOccurs="0"/>
                <xsd:element ref="ns2:Contact" minOccurs="0"/>
                <xsd:element ref="ns2:ContactCoNo" minOccurs="0"/>
                <xsd:element ref="ns2:ContactNames" minOccurs="0"/>
                <xsd:element ref="ns2:ContactWPos" minOccurs="0"/>
                <xsd:element ref="ns2:ContactPersonIdCode" minOccurs="0"/>
                <xsd:element ref="ns2:ContactPhone" minOccurs="0"/>
                <xsd:element ref="ns2:ContactEmail" minOccurs="0"/>
                <xsd:element ref="ns2:TopicDMS" minOccurs="0"/>
                <xsd:element ref="ns2:ContentDMS" minOccurs="0"/>
                <xsd:element ref="ns2:RelatedProjects" minOccurs="0"/>
                <xsd:element ref="ns2:RelatedProjectNames" minOccurs="0"/>
                <xsd:element ref="ns2:RelatedInternalProjects" minOccurs="0"/>
                <xsd:element ref="ns2:SchemeNo" minOccurs="0"/>
                <xsd:element ref="ns2:SchemeName" minOccurs="0"/>
                <xsd:element ref="ns2:RelatedPurveys" minOccurs="0"/>
                <xsd:element ref="ns2:RelatedEmployees" minOccurs="0"/>
                <xsd:element ref="ns2:RelatedPurveyNames" minOccurs="0"/>
                <xsd:element ref="ns2:RelatedBusinessTrips" minOccurs="0"/>
                <xsd:element ref="ns2:RelatedCostReports" minOccurs="0"/>
                <xsd:element ref="ns2:AuthorDMS" minOccurs="0"/>
                <xsd:element ref="ns2:AuthorDMSAsText" minOccurs="0"/>
                <xsd:element ref="ns2:AuthorNameDMS" minOccurs="0"/>
                <xsd:element ref="ns2:AuthorNamesDMS" minOccurs="0"/>
                <xsd:element ref="ns2:AuthorWPosDMS" minOccurs="0"/>
                <xsd:element ref="ns2:AuthorStructureUnit" minOccurs="0"/>
                <xsd:element ref="ns2:AuthorEmailDMS" minOccurs="0"/>
                <xsd:element ref="ns2:AuthorPhoneDMS" minOccurs="0"/>
                <xsd:element ref="ns2:EASSigner" minOccurs="0"/>
                <xsd:element ref="ns2:EASSignerAsText" minOccurs="0"/>
                <xsd:element ref="ns2:EASSignerName" minOccurs="0"/>
                <xsd:element ref="ns2:EASSignerNames" minOccurs="0"/>
                <xsd:element ref="ns2:EASSignerWPos" minOccurs="0"/>
                <xsd:element ref="ns2:ShowInETS" minOccurs="0"/>
                <xsd:element ref="ns2:ETSClient" minOccurs="0"/>
                <xsd:element ref="ns2:ETSProject" minOccurs="0"/>
                <xsd:element ref="ns2:DocTypeInETS" minOccurs="0"/>
                <xsd:element ref="ns3:RetentionDeadline" minOccurs="0"/>
                <xsd:element ref="ns2:DocumentID" minOccurs="0"/>
                <xsd:element ref="ns2:SourceItemRegistrationNumber" minOccurs="0"/>
                <xsd:element ref="ns2:SourceItemRegistrationDate" minOccurs="0"/>
                <xsd:element ref="ns3:SourceItemSFOSNumber" minOccurs="0"/>
                <xsd:element ref="ns2:RelatedAudits" minOccurs="0"/>
                <xsd:element ref="ns2:RelatedAuditNames" minOccurs="0"/>
                <xsd:element ref="ns2:Auditing" minOccurs="0"/>
                <xsd:element ref="ns2:AuditingActivator" minOccurs="0"/>
                <xsd:element ref="ns2:AuditingActivatingDate" minOccurs="0"/>
                <xsd:element ref="ns2:AuditingDeactivator" minOccurs="0"/>
                <xsd:element ref="ns2:AuditingDeactivatingDate" minOccurs="0"/>
                <xsd:element ref="ns2:AssessmentCommission" minOccurs="0"/>
                <xsd:element ref="ns2:SenderNumber" minOccurs="0"/>
                <xsd:element ref="ns2:SenderDate" minOccurs="0"/>
                <xsd:element ref="ns2:ExportInfo" minOccurs="0"/>
                <xsd:element ref="ns2:CompanyDMS" minOccurs="0"/>
                <xsd:element ref="ns2:SfosRelatedProject" minOccurs="0"/>
                <xsd:element ref="ns2:InSfos" minOccurs="0"/>
                <xsd:element ref="ns2:SfosLink" minOccurs="0"/>
                <xsd:element ref="ns2:SfosID" minOccurs="0"/>
                <xsd:element ref="ns2:Coordinator" minOccurs="0"/>
                <xsd:element ref="ns2:Specialist" minOccurs="0"/>
                <xsd:element ref="ns2:Proceeder" minOccurs="0"/>
                <xsd:element ref="ns2:EligibilityStartDate" minOccurs="0"/>
                <xsd:element ref="ns2:EligibilityEndDate" minOccurs="0"/>
                <xsd:element ref="ns2:EstimatedStartDate" minOccurs="0"/>
                <xsd:element ref="ns2:EstimatedEndDate" minOccurs="0"/>
                <xsd:element ref="ns2:ProjectContent" minOccurs="0"/>
                <xsd:element ref="ns2:BeneficiaryEmail" minOccurs="0"/>
                <xsd:element ref="ns3:BeneficiaryAddress" minOccurs="0"/>
                <xsd:element ref="ns2:EligibleTotalSum" minOccurs="0"/>
                <xsd:element ref="ns2:EligibleTotalSumText" minOccurs="0"/>
                <xsd:element ref="ns2:SelfFinancingSum" minOccurs="0"/>
                <xsd:element ref="ns2:SelfFinancingSumText" minOccurs="0"/>
                <xsd:element ref="ns2:GrantAmount" minOccurs="0"/>
                <xsd:element ref="ns2:GrantAmountText" minOccurs="0"/>
                <xsd:element ref="ns2:ApplicationDate" minOccurs="0"/>
                <xsd:element ref="ns3:Coordinators" minOccurs="0"/>
                <xsd:element ref="ns3:Signers" minOccurs="0"/>
                <xsd:element ref="ns3:Annex" minOccurs="0"/>
                <xsd:element ref="ns3:FromDhx" minOccurs="0"/>
                <xsd:element ref="ns3:DhxAttachmentIds" minOccurs="0"/>
                <xsd:element ref="ns3:RelatedDocumentsIds" minOccurs="0"/>
                <xsd:element ref="ns3:ReceivedDhxId" minOccurs="0"/>
                <xsd:element ref="ns2:ARHolder" minOccurs="0"/>
                <xsd:element ref="ns2:ARBegin" minOccurs="0"/>
                <xsd:element ref="ns2:AREnd" minOccurs="0"/>
                <xsd:element ref="ns2:AREndText" minOccurs="0"/>
                <xsd:element ref="ns2:ARBas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8f624-6768-4636-80aa-3ca33811142c" elementFormDefault="qualified">
    <xsd:import namespace="http://schemas.microsoft.com/office/2006/documentManagement/types"/>
    <xsd:import namespace="http://schemas.microsoft.com/office/infopath/2007/PartnerControls"/>
    <xsd:element name="IFULetter" ma:index="8" nillable="true" ma:displayName="Algatus-/jätkukiri" ma:default="Algatuskiri" ma:format="Dropdown" ma:internalName="IFULetter">
      <xsd:simpleType>
        <xsd:restriction base="dms:Choice">
          <xsd:enumeration value="Algatuskiri"/>
          <xsd:enumeration value="Jätkukiri"/>
          <xsd:enumeration value=""/>
        </xsd:restriction>
      </xsd:simpleType>
    </xsd:element>
    <xsd:element name="DocumentSubTypeDMS" ma:index="9" nillable="true" ma:displayName="Dokumendi alamliik" ma:internalName="DocumentSubTypeDMS">
      <xsd:simpleType>
        <xsd:restriction base="dms:Text"/>
      </xsd:simpleType>
    </xsd:element>
    <xsd:element name="InAccurate" ma:index="10" nillable="true" ma:displayName="Ekslik" ma:default="0" ma:hidden="true" ma:internalName="InAccurate" ma:readOnly="false">
      <xsd:simpleType>
        <xsd:restriction base="dms:Boolean"/>
      </xsd:simpleType>
    </xsd:element>
    <xsd:element name="RegistrationNumber" ma:index="11" nillable="true" ma:displayName="Registreerimisnumber" ma:description="Dokumendi number, mis koosneb sarja, aasta ja järjekorra numbrist" ma:internalName="RegistrationNumber">
      <xsd:simpleType>
        <xsd:restriction base="dms:Text"/>
      </xsd:simpleType>
    </xsd:element>
    <xsd:element name="RegistrationDate" ma:index="12" nillable="true" ma:displayName="Registreerimise kp" ma:format="DateOnly" ma:internalName="RegistrationDate">
      <xsd:simpleType>
        <xsd:restriction base="dms:DateTime"/>
      </xsd:simpleType>
    </xsd:element>
    <xsd:element name="Registrant" ma:index="13" nillable="true" ma:displayName="Registreerija" ma:list="UserInfo" ma:SharePointGroup="23" ma:internalName="Registran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rie" ma:index="14" nillable="true" ma:displayName="Sari" ma:internalName="Serie">
      <xsd:simpleType>
        <xsd:restriction base="dms:Text"/>
      </xsd:simpleType>
    </xsd:element>
    <xsd:element name="RegistrantAsText" ma:index="15" nillable="true" ma:displayName="Registreerija mallil" ma:internalName="RegistrantAsText">
      <xsd:simpleType>
        <xsd:restriction base="dms:Text"/>
      </xsd:simpleType>
    </xsd:element>
    <xsd:element name="Client" ma:index="16" nillable="true" ma:displayName="Klient" ma:internalName="Client">
      <xsd:simpleType>
        <xsd:restriction base="dms:Text"/>
      </xsd:simpleType>
    </xsd:element>
    <xsd:element name="ClientType" ma:index="17" nillable="true" ma:displayName="Kliendi tüüp" ma:internalName="ClientType">
      <xsd:simpleType>
        <xsd:restriction base="dms:Text"/>
      </xsd:simpleType>
    </xsd:element>
    <xsd:element name="ClientCoNo" ma:index="18" nillable="true" ma:displayName="Kliendi kontaktikaardi nr" ma:internalName="ClientCoNo">
      <xsd:simpleType>
        <xsd:restriction base="dms:Text"/>
      </xsd:simpleType>
    </xsd:element>
    <xsd:element name="ClientNames" ma:index="19" nillable="true" ma:displayName="Kliendi nimed" ma:internalName="ClientNames">
      <xsd:simpleType>
        <xsd:restriction base="dms:Note"/>
      </xsd:simpleType>
    </xsd:element>
    <xsd:element name="ClientRegCode" ma:index="20" nillable="true" ma:displayName="Registrikood" ma:internalName="ClientRegCode">
      <xsd:simpleType>
        <xsd:restriction base="dms:Text"/>
      </xsd:simpleType>
    </xsd:element>
    <xsd:element name="ClientEmail" ma:index="21" nillable="true" ma:displayName="Kliendi e-post" ma:internalName="ClientEmail">
      <xsd:simpleType>
        <xsd:restriction base="dms:Text"/>
      </xsd:simpleType>
    </xsd:element>
    <xsd:element name="ClientPhone" ma:index="22" nillable="true" ma:displayName="Kliendi telefon" ma:internalName="ClientPhone">
      <xsd:simpleType>
        <xsd:restriction base="dms:Text"/>
      </xsd:simpleType>
    </xsd:element>
    <xsd:element name="ClientAddress" ma:index="23" nillable="true" ma:displayName="Kliendi aadress" ma:internalName="ClientAddress">
      <xsd:simpleType>
        <xsd:restriction base="dms:Text"/>
      </xsd:simpleType>
    </xsd:element>
    <xsd:element name="ClientPostalCode" ma:index="24" nillable="true" ma:displayName="Kliendi postikood" ma:internalName="ClientPostalCode">
      <xsd:simpleType>
        <xsd:restriction base="dms:Text"/>
      </xsd:simpleType>
    </xsd:element>
    <xsd:element name="ClientTown" ma:index="25" nillable="true" ma:displayName="Kliendi linn/vald" ma:internalName="ClientTown">
      <xsd:simpleType>
        <xsd:restriction base="dms:Text"/>
      </xsd:simpleType>
    </xsd:element>
    <xsd:element name="ClientCounty" ma:index="26" nillable="true" ma:displayName="Kliendi maakond" ma:internalName="ClientCounty">
      <xsd:simpleType>
        <xsd:restriction base="dms:Text"/>
      </xsd:simpleType>
    </xsd:element>
    <xsd:element name="ClientCountry" ma:index="27" nillable="true" ma:displayName="Kliendi riik" ma:internalName="ClientCountry">
      <xsd:simpleType>
        <xsd:restriction base="dms:Text"/>
      </xsd:simpleType>
    </xsd:element>
    <xsd:element name="Contact" ma:index="28" nillable="true" ma:displayName="Kontaktisik" ma:internalName="Contact">
      <xsd:simpleType>
        <xsd:restriction base="dms:Text"/>
      </xsd:simpleType>
    </xsd:element>
    <xsd:element name="ContactCoNo" ma:index="29" nillable="true" ma:displayName="Kontaktisiku kontaktikaardi nr" ma:internalName="ContactCoNo">
      <xsd:simpleType>
        <xsd:restriction base="dms:Text"/>
      </xsd:simpleType>
    </xsd:element>
    <xsd:element name="ContactNames" ma:index="30" nillable="true" ma:displayName="Kontaktisiku nimed" ma:internalName="ContactNames">
      <xsd:simpleType>
        <xsd:restriction base="dms:Text"/>
      </xsd:simpleType>
    </xsd:element>
    <xsd:element name="ContactWPos" ma:index="31" nillable="true" ma:displayName="Kontaktisiku ametinimetus" ma:internalName="ContactWPos">
      <xsd:simpleType>
        <xsd:restriction base="dms:Text"/>
      </xsd:simpleType>
    </xsd:element>
    <xsd:element name="ContactPersonIdCode" ma:index="32" nillable="true" ma:displayName="Kontaktisiku isikood" ma:internalName="ContactPersonIdCode">
      <xsd:simpleType>
        <xsd:restriction base="dms:Text"/>
      </xsd:simpleType>
    </xsd:element>
    <xsd:element name="ContactPhone" ma:index="33" nillable="true" ma:displayName="Kontaktisiku telefon" ma:internalName="ContactPhone">
      <xsd:simpleType>
        <xsd:restriction base="dms:Text"/>
      </xsd:simpleType>
    </xsd:element>
    <xsd:element name="ContactEmail" ma:index="34" nillable="true" ma:displayName="Kontaktisiku e-post" ma:internalName="ContactEmail">
      <xsd:simpleType>
        <xsd:restriction base="dms:Text"/>
      </xsd:simpleType>
    </xsd:element>
    <xsd:element name="TopicDMS" ma:index="35" nillable="true" ma:displayName="Teema" ma:description="Dokumendi pealkiri ehk lühike sisu kokkuvõte" ma:internalName="TopicDMS">
      <xsd:simpleType>
        <xsd:restriction base="dms:Text"/>
      </xsd:simpleType>
    </xsd:element>
    <xsd:element name="ContentDMS" ma:index="36" nillable="true" ma:displayName="Sisu" ma:internalName="ContentDMS">
      <xsd:simpleType>
        <xsd:restriction base="dms:Note"/>
      </xsd:simpleType>
    </xsd:element>
    <xsd:element name="RelatedProjects" ma:index="37" nillable="true" ma:displayName="Projekti nr" ma:internalName="RelatedProjects">
      <xsd:simpleType>
        <xsd:restriction base="dms:Note"/>
      </xsd:simpleType>
    </xsd:element>
    <xsd:element name="RelatedProjectNames" ma:index="38" nillable="true" ma:displayName="Projekti nimi" ma:internalName="RelatedProjectNames">
      <xsd:simpleType>
        <xsd:restriction base="dms:Note"/>
      </xsd:simpleType>
    </xsd:element>
    <xsd:element name="RelatedInternalProjects" ma:index="39" nillable="true" ma:displayName="Alategevuse nr" ma:internalName="RelatedInternalProjects">
      <xsd:simpleType>
        <xsd:restriction base="dms:Note"/>
      </xsd:simpleType>
    </xsd:element>
    <xsd:element name="SchemeNo" ma:index="40" nillable="true" ma:displayName="Skeemi nr" ma:internalName="SchemeNo">
      <xsd:simpleType>
        <xsd:restriction base="dms:Text"/>
      </xsd:simpleType>
    </xsd:element>
    <xsd:element name="SchemeName" ma:index="41" nillable="true" ma:displayName="Skeemi nimi" ma:internalName="SchemeName">
      <xsd:simpleType>
        <xsd:restriction base="dms:Note"/>
      </xsd:simpleType>
    </xsd:element>
    <xsd:element name="RelatedPurveys" ma:index="42" nillable="true" ma:displayName="Hanke nr" ma:internalName="RelatedPurveys">
      <xsd:simpleType>
        <xsd:restriction base="dms:Note"/>
      </xsd:simpleType>
    </xsd:element>
    <xsd:element name="RelatedEmployees" ma:index="43" nillable="true" ma:displayName="Töötaja nr" ma:internalName="RelatedEmployees">
      <xsd:simpleType>
        <xsd:restriction base="dms:Note"/>
      </xsd:simpleType>
    </xsd:element>
    <xsd:element name="RelatedPurveyNames" ma:index="44" nillable="true" ma:displayName="Hanke nimetus" ma:internalName="RelatedPurveyNames">
      <xsd:simpleType>
        <xsd:restriction base="dms:Note"/>
      </xsd:simpleType>
    </xsd:element>
    <xsd:element name="RelatedBusinessTrips" ma:index="45" nillable="true" ma:displayName="Seotud lähetused" ma:internalName="RelatedBusinessTrips">
      <xsd:simpleType>
        <xsd:restriction base="dms:Note"/>
      </xsd:simpleType>
    </xsd:element>
    <xsd:element name="RelatedCostReports" ma:index="46" nillable="true" ma:displayName="Seotud kuluaruanded" ma:internalName="RelatedCostReports">
      <xsd:simpleType>
        <xsd:restriction base="dms:Note"/>
      </xsd:simpleType>
    </xsd:element>
    <xsd:element name="AuthorDMS" ma:index="47" nillable="true" ma:displayName="Koostaja" ma:list="UserInfo" ma:SharePointGroup="23" ma:internalName="AuthorDM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horDMSAsText" ma:index="48" nillable="true" ma:displayName="Koostaja mallil" ma:internalName="AuthorDMSAsText">
      <xsd:simpleType>
        <xsd:restriction base="dms:Text"/>
      </xsd:simpleType>
    </xsd:element>
    <xsd:element name="AuthorNameDMS" ma:index="49" nillable="true" ma:displayName="Koostaja nimi" ma:hidden="true" ma:internalName="AuthorNameDMS" ma:readOnly="false">
      <xsd:simpleType>
        <xsd:restriction base="dms:Text"/>
      </xsd:simpleType>
    </xsd:element>
    <xsd:element name="AuthorNamesDMS" ma:index="50" nillable="true" ma:displayName="Koostaja nimed" ma:hidden="true" ma:internalName="AuthorNamesDMS" ma:readOnly="false">
      <xsd:simpleType>
        <xsd:restriction base="dms:Text"/>
      </xsd:simpleType>
    </xsd:element>
    <xsd:element name="AuthorWPosDMS" ma:index="51" nillable="true" ma:displayName="Koostaja ametinimetus" ma:internalName="AuthorWPosDMS">
      <xsd:simpleType>
        <xsd:restriction base="dms:Text"/>
      </xsd:simpleType>
    </xsd:element>
    <xsd:element name="AuthorStructureUnit" ma:index="52" nillable="true" ma:displayName="Koostaja struktuuriüksus" ma:internalName="AuthorStructureUnit">
      <xsd:simpleType>
        <xsd:restriction base="dms:Text"/>
      </xsd:simpleType>
    </xsd:element>
    <xsd:element name="AuthorEmailDMS" ma:index="53" nillable="true" ma:displayName="Koostaja e-post" ma:internalName="AuthorEmailDMS">
      <xsd:simpleType>
        <xsd:restriction base="dms:Text"/>
      </xsd:simpleType>
    </xsd:element>
    <xsd:element name="AuthorPhoneDMS" ma:index="54" nillable="true" ma:displayName="Koostaja telefon" ma:internalName="AuthorPhoneDMS">
      <xsd:simpleType>
        <xsd:restriction base="dms:Text"/>
      </xsd:simpleType>
    </xsd:element>
    <xsd:element name="EASSigner" ma:index="55" nillable="true" ma:displayName="Allkirjastaja (asutuse sisene)" ma:list="UserInfo" ma:SharePointGroup="23" ma:internalName="EASSig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ASSignerAsText" ma:index="56" nillable="true" ma:displayName="Allkirjastaja (asutuse sisene) mallil" ma:internalName="EASSignerAsText">
      <xsd:simpleType>
        <xsd:restriction base="dms:Text"/>
      </xsd:simpleType>
    </xsd:element>
    <xsd:element name="EASSignerName" ma:index="57" nillable="true" ma:displayName="Allkirjastaja nimi (asutuse sisene)" ma:hidden="true" ma:internalName="EASSignerName" ma:readOnly="false">
      <xsd:simpleType>
        <xsd:restriction base="dms:Text"/>
      </xsd:simpleType>
    </xsd:element>
    <xsd:element name="EASSignerNames" ma:index="58" nillable="true" ma:displayName="Allkirjastaja nimed (asutuse sisene)" ma:hidden="true" ma:internalName="EASSignerNames" ma:readOnly="false">
      <xsd:simpleType>
        <xsd:restriction base="dms:Text"/>
      </xsd:simpleType>
    </xsd:element>
    <xsd:element name="EASSignerWPos" ma:index="59" nillable="true" ma:displayName="Allkirjastaja (asutuse sisene) ametinimetus" ma:internalName="EASSignerWPos" ma:readOnly="false">
      <xsd:simpleType>
        <xsd:restriction base="dms:Text"/>
      </xsd:simpleType>
    </xsd:element>
    <xsd:element name="ShowInETS" ma:index="60" nillable="true" ma:displayName="Kuva ETSis" ma:default="0" ma:internalName="ShowInETS">
      <xsd:simpleType>
        <xsd:restriction base="dms:Boolean"/>
      </xsd:simpleType>
    </xsd:element>
    <xsd:element name="ETSClient" ma:index="61" nillable="true" ma:displayName="ETS klient" ma:hidden="true" ma:internalName="ETSClient" ma:readOnly="false">
      <xsd:simpleType>
        <xsd:restriction base="dms:Text"/>
      </xsd:simpleType>
    </xsd:element>
    <xsd:element name="ETSProject" ma:index="62" nillable="true" ma:displayName="ETSga seotud projekt" ma:default="0" ma:internalName="ETSProject">
      <xsd:simpleType>
        <xsd:restriction base="dms:Boolean"/>
      </xsd:simpleType>
    </xsd:element>
    <xsd:element name="DocTypeInETS" ma:index="63" nillable="true" ma:displayName="Dokumenditüüp ETSis" ma:default="Projektidokument" ma:format="Dropdown" ma:internalName="DocTypeInETS">
      <xsd:simpleType>
        <xsd:restriction base="dms:Choice">
          <xsd:enumeration value="Projektidokument"/>
          <xsd:enumeration value="Organisatsioonidokument"/>
        </xsd:restriction>
      </xsd:simpleType>
    </xsd:element>
    <xsd:element name="DocumentID" ma:index="65" nillable="true" ma:displayName="Dokumendi ID" ma:decimals="0" ma:description="Dokumendi unikaalne number dokumentide sidumiseks ja otsimiseks DHSist" ma:indexed="true" ma:internalName="DocumentID">
      <xsd:simpleType>
        <xsd:restriction base="dms:Unknown"/>
      </xsd:simpleType>
    </xsd:element>
    <xsd:element name="SourceItemRegistrationNumber" ma:index="66" nillable="true" ma:displayName="Lähtedokumendi registreerimise nr" ma:hidden="true" ma:internalName="SourceItemRegistrationNumber" ma:readOnly="false">
      <xsd:simpleType>
        <xsd:restriction base="dms:Text"/>
      </xsd:simpleType>
    </xsd:element>
    <xsd:element name="SourceItemRegistrationDate" ma:index="67" nillable="true" ma:displayName="Lähtedokumendi registreerimise kp" ma:format="DateOnly" ma:hidden="true" ma:internalName="SourceItemRegistrationDate" ma:readOnly="false">
      <xsd:simpleType>
        <xsd:restriction base="dms:DateTime"/>
      </xsd:simpleType>
    </xsd:element>
    <xsd:element name="RelatedAudits" ma:index="69" nillable="true" ma:displayName="Auditi nr" ma:internalName="RelatedAudits">
      <xsd:simpleType>
        <xsd:restriction base="dms:Note"/>
      </xsd:simpleType>
    </xsd:element>
    <xsd:element name="RelatedAuditNames" ma:index="70" nillable="true" ma:displayName="Auditi nimetus" ma:internalName="RelatedAuditNames">
      <xsd:simpleType>
        <xsd:restriction base="dms:Note"/>
      </xsd:simpleType>
    </xsd:element>
    <xsd:element name="Auditing" ma:index="71" nillable="true" ma:displayName="Logi" ma:default="0" ma:internalName="Auditing">
      <xsd:simpleType>
        <xsd:restriction base="dms:Boolean"/>
      </xsd:simpleType>
    </xsd:element>
    <xsd:element name="AuditingActivator" ma:index="72" nillable="true" ma:displayName="Logimise sisselülitaja" ma:internalName="AuditingActivator">
      <xsd:simpleType>
        <xsd:restriction base="dms:Text"/>
      </xsd:simpleType>
    </xsd:element>
    <xsd:element name="AuditingActivatingDate" ma:index="73" nillable="true" ma:displayName="Logimise sisselülitamise aeg" ma:internalName="AuditingActivatingDate">
      <xsd:simpleType>
        <xsd:restriction base="dms:Text"/>
      </xsd:simpleType>
    </xsd:element>
    <xsd:element name="AuditingDeactivator" ma:index="74" nillable="true" ma:displayName="Logimise väljalülitaja" ma:internalName="AuditingDeactivator">
      <xsd:simpleType>
        <xsd:restriction base="dms:Text"/>
      </xsd:simpleType>
    </xsd:element>
    <xsd:element name="AuditingDeactivatingDate" ma:index="75" nillable="true" ma:displayName="Logimise väljalülitamise aeg" ma:internalName="AuditingDeactivatingDate">
      <xsd:simpleType>
        <xsd:restriction base="dms:Text"/>
      </xsd:simpleType>
    </xsd:element>
    <xsd:element name="AssessmentCommission" ma:index="76" nillable="true" ma:displayName="Hindamiskomisjon" ma:default="0" ma:internalName="AssessmentCommission" ma:readOnly="false">
      <xsd:simpleType>
        <xsd:restriction base="dms:Boolean"/>
      </xsd:simpleType>
    </xsd:element>
    <xsd:element name="SenderNumber" ma:index="77" nillable="true" ma:displayName="Saatja number" ma:internalName="SenderNumber" ma:readOnly="false">
      <xsd:simpleType>
        <xsd:restriction base="dms:Text"/>
      </xsd:simpleType>
    </xsd:element>
    <xsd:element name="SenderDate" ma:index="78" nillable="true" ma:displayName="Saatja kuupäev" ma:format="DateOnly" ma:internalName="SenderDate" ma:readOnly="false">
      <xsd:simpleType>
        <xsd:restriction base="dms:DateTime"/>
      </xsd:simpleType>
    </xsd:element>
    <xsd:element name="ExportInfo" ma:index="79" nillable="true" ma:displayName="Eksportimise info" ma:internalName="ExportInfo">
      <xsd:simpleType>
        <xsd:restriction base="dms:Note"/>
      </xsd:simpleType>
    </xsd:element>
    <xsd:element name="CompanyDMS" ma:index="80" nillable="true" ma:displayName="Ettevõte" ma:internalName="CompanyDMS">
      <xsd:simpleType>
        <xsd:restriction base="dms:Text"/>
      </xsd:simpleType>
    </xsd:element>
    <xsd:element name="SfosRelatedProject" ma:index="81" nillable="true" ma:displayName="SFOSiga seotud projekt" ma:default="0" ma:internalName="SfosRelatedProject">
      <xsd:simpleType>
        <xsd:restriction base="dms:Boolean"/>
      </xsd:simpleType>
    </xsd:element>
    <xsd:element name="InSfos" ma:index="82" nillable="true" ma:displayName="SFOSis" ma:default="0" ma:internalName="InSfos">
      <xsd:simpleType>
        <xsd:restriction base="dms:Boolean"/>
      </xsd:simpleType>
    </xsd:element>
    <xsd:element name="SfosLink" ma:index="83" nillable="true" ma:displayName="SFOSi link" ma:internalName="SfosLink">
      <xsd:complexType>
        <xsd:complexContent>
          <xsd:extension base="dms:URL">
            <xsd:sequence>
              <xsd:element name="Url" type="dms:ValidUrl" minOccurs="0" nillable="true"/>
              <xsd:element name="Description" type="xsd:string" nillable="true"/>
            </xsd:sequence>
          </xsd:extension>
        </xsd:complexContent>
      </xsd:complexType>
    </xsd:element>
    <xsd:element name="SfosID" ma:index="84" nillable="true" ma:displayName="SFOSi ID" ma:internalName="SfosID">
      <xsd:simpleType>
        <xsd:restriction base="dms:Text"/>
      </xsd:simpleType>
    </xsd:element>
    <xsd:element name="Coordinator" ma:index="85" nillable="true" ma:displayName="Projekti koordineerija" ma:internalName="Coordinator" ma:readOnly="false">
      <xsd:simpleType>
        <xsd:restriction base="dms:Text"/>
      </xsd:simpleType>
    </xsd:element>
    <xsd:element name="Specialist" ma:index="86" nillable="true" ma:displayName="JRÜ spetsialist" ma:internalName="Specialist" ma:readOnly="false">
      <xsd:simpleType>
        <xsd:restriction base="dms:Text"/>
      </xsd:simpleType>
    </xsd:element>
    <xsd:element name="Proceeder" ma:index="87" nillable="true" ma:displayName="EAS menetleja" ma:internalName="Proceeder" ma:readOnly="false">
      <xsd:simpleType>
        <xsd:restriction base="dms:Text"/>
      </xsd:simpleType>
    </xsd:element>
    <xsd:element name="EligibilityStartDate" ma:index="88" nillable="true" ma:displayName="Projekti abikõlblikkuse alguskuupäev" ma:format="DateOnly" ma:internalName="EligibilityStartDate" ma:readOnly="false">
      <xsd:simpleType>
        <xsd:restriction base="dms:DateTime"/>
      </xsd:simpleType>
    </xsd:element>
    <xsd:element name="EligibilityEndDate" ma:index="89" nillable="true" ma:displayName="Projekti abikõlblikkuse lõppkuupäev" ma:format="DateOnly" ma:internalName="EligibilityEndDate" ma:readOnly="false">
      <xsd:simpleType>
        <xsd:restriction base="dms:DateTime"/>
      </xsd:simpleType>
    </xsd:element>
    <xsd:element name="EstimatedStartDate" ma:index="90" nillable="true" ma:displayName="Projekti eeldatav alguskuupäev" ma:format="DateOnly" ma:internalName="EstimatedStartDate" ma:readOnly="false">
      <xsd:simpleType>
        <xsd:restriction base="dms:DateTime"/>
      </xsd:simpleType>
    </xsd:element>
    <xsd:element name="EstimatedEndDate" ma:index="91" nillable="true" ma:displayName="Projekti eeldatav lõppkuupäev" ma:format="DateOnly" ma:internalName="EstimatedEndDate" ma:readOnly="false">
      <xsd:simpleType>
        <xsd:restriction base="dms:DateTime"/>
      </xsd:simpleType>
    </xsd:element>
    <xsd:element name="ProjectContent" ma:index="92" nillable="true" ma:displayName="Projekti sisu" ma:internalName="ProjectContent" ma:readOnly="false">
      <xsd:simpleType>
        <xsd:restriction base="dms:Note"/>
      </xsd:simpleType>
    </xsd:element>
    <xsd:element name="BeneficiaryEmail" ma:index="93" nillable="true" ma:displayName="Toetuse saaja e-posti aadress" ma:internalName="BeneficiaryEmail" ma:readOnly="false">
      <xsd:simpleType>
        <xsd:restriction base="dms:Text"/>
      </xsd:simpleType>
    </xsd:element>
    <xsd:element name="EligibleTotalSum" ma:index="95" nillable="true" ma:displayName="Projekti abikõlblik kogusumma" ma:internalName="EligibleTotalSum" ma:readOnly="false">
      <xsd:simpleType>
        <xsd:restriction base="dms:Text"/>
      </xsd:simpleType>
    </xsd:element>
    <xsd:element name="EligibleTotalSumText" ma:index="96" nillable="true" ma:displayName="Projekti abikõlblik kogusumma tekstina" ma:internalName="EligibleTotalSumText">
      <xsd:simpleType>
        <xsd:restriction base="dms:Text"/>
      </xsd:simpleType>
    </xsd:element>
    <xsd:element name="SelfFinancingSum" ma:index="97" nillable="true" ma:displayName="Projekti omafinantseeringu summa" ma:internalName="SelfFinancingSum" ma:readOnly="false">
      <xsd:simpleType>
        <xsd:restriction base="dms:Text"/>
      </xsd:simpleType>
    </xsd:element>
    <xsd:element name="SelfFinancingSumText" ma:index="98" nillable="true" ma:displayName="Projekti omafinantseeringu summa tekstina" ma:internalName="SelfFinancingSumText">
      <xsd:simpleType>
        <xsd:restriction base="dms:Text"/>
      </xsd:simpleType>
    </xsd:element>
    <xsd:element name="GrantAmount" ma:index="99" nillable="true" ma:displayName="Projekti toetuse summa" ma:internalName="GrantAmount" ma:readOnly="false">
      <xsd:simpleType>
        <xsd:restriction base="dms:Text"/>
      </xsd:simpleType>
    </xsd:element>
    <xsd:element name="GrantAmountText" ma:index="100" nillable="true" ma:displayName="Projekti toetuse summa tekstina" ma:internalName="GrantAmountText">
      <xsd:simpleType>
        <xsd:restriction base="dms:Text"/>
      </xsd:simpleType>
    </xsd:element>
    <xsd:element name="ApplicationDate" ma:index="101" nillable="true" ma:displayName="Taotluse esitamise kuupäev" ma:format="DateOnly" ma:internalName="ApplicationDate">
      <xsd:simpleType>
        <xsd:restriction base="dms:DateTime"/>
      </xsd:simpleType>
    </xsd:element>
    <xsd:element name="ARHolder" ma:index="109" nillable="true" ma:displayName="JP teabevaldaja" ma:internalName="ARHolder">
      <xsd:simpleType>
        <xsd:restriction base="dms:Text"/>
      </xsd:simpleType>
    </xsd:element>
    <xsd:element name="ARBegin" ma:index="110" nillable="true" ma:displayName="JP kehtib alates" ma:format="DateOnly" ma:internalName="ARBegin">
      <xsd:simpleType>
        <xsd:restriction base="dms:DateTime"/>
      </xsd:simpleType>
    </xsd:element>
    <xsd:element name="AREnd" ma:index="111" nillable="true" ma:displayName="JP kehtib kuni" ma:format="DateOnly" ma:internalName="AREnd">
      <xsd:simpleType>
        <xsd:restriction base="dms:DateTime"/>
      </xsd:simpleType>
    </xsd:element>
    <xsd:element name="AREndText" ma:index="112" nillable="true" ma:displayName="JP kehtib kuni (text)" ma:internalName="AREndText">
      <xsd:simpleType>
        <xsd:restriction base="dms:Text"/>
      </xsd:simpleType>
    </xsd:element>
    <xsd:element name="ARBasis" ma:index="113" nillable="true" ma:displayName="JP alus" ma:internalName="ARBasi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b653c2-32e7-495f-aeeb-910be1dce0f6" elementFormDefault="qualified">
    <xsd:import namespace="http://schemas.microsoft.com/office/2006/documentManagement/types"/>
    <xsd:import namespace="http://schemas.microsoft.com/office/infopath/2007/PartnerControls"/>
    <xsd:element name="RetentionDeadline" ma:index="64" nillable="true" ma:displayName="Säilitustähtaeg" ma:format="DateOnly" ma:hidden="true" ma:internalName="RetentionDeadline" ma:readOnly="false">
      <xsd:simpleType>
        <xsd:restriction base="dms:DateTime"/>
      </xsd:simpleType>
    </xsd:element>
    <xsd:element name="SourceItemSFOSNumber" ma:index="68" nillable="true" ma:displayName="Lähtedokumendi SFOSi nr" ma:hidden="true" ma:internalName="SourceItemSFOSNumber" ma:readOnly="false">
      <xsd:simpleType>
        <xsd:restriction base="dms:Text"/>
      </xsd:simpleType>
    </xsd:element>
    <xsd:element name="BeneficiaryAddress" ma:index="94" nillable="true" ma:displayName="Toetuse saaja aadress" ma:internalName="BeneficiaryAddress">
      <xsd:simpleType>
        <xsd:restriction base="dms:Text"/>
      </xsd:simpleType>
    </xsd:element>
    <xsd:element name="Coordinators" ma:index="102" nillable="true" ma:displayName="Kooskõlastanud" ma:internalName="Coordinators">
      <xsd:simpleType>
        <xsd:restriction base="dms:Note"/>
      </xsd:simpleType>
    </xsd:element>
    <xsd:element name="Signers" ma:index="103" nillable="true" ma:displayName="Allkirjastanud" ma:internalName="Signers">
      <xsd:simpleType>
        <xsd:restriction base="dms:Note"/>
      </xsd:simpleType>
    </xsd:element>
    <xsd:element name="Annex" ma:index="104" nillable="true" ma:displayName="Lisa" ma:default="0" ma:internalName="Annex">
      <xsd:simpleType>
        <xsd:restriction base="dms:Boolean"/>
      </xsd:simpleType>
    </xsd:element>
    <xsd:element name="FromDhx" ma:index="105" nillable="true" ma:displayName="DHXist saabunud" ma:default="0" ma:internalName="FromDhx" ma:readOnly="true">
      <xsd:simpleType>
        <xsd:restriction base="dms:Boolean"/>
      </xsd:simpleType>
    </xsd:element>
    <xsd:element name="DhxAttachmentIds" ma:index="106" nillable="true" ma:displayName="DHXi lisad" ma:internalName="DhxAttachmentIds" ma:readOnly="true">
      <xsd:simpleType>
        <xsd:restriction base="dms:Text"/>
      </xsd:simpleType>
    </xsd:element>
    <xsd:element name="RelatedDocumentsIds" ma:index="107" nillable="true" ma:displayName="Seotud mustandid" ma:internalName="RelatedDocumentsIds" ma:readOnly="true">
      <xsd:simpleType>
        <xsd:restriction base="dms:Text"/>
      </xsd:simpleType>
    </xsd:element>
    <xsd:element name="ReceivedDhxId" ma:index="108" nillable="true" ma:displayName="Vastuvõetud DHX ID" ma:internalName="ReceivedDhx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7"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TSProject xmlns="4898f624-6768-4636-80aa-3ca33811142c">false</ETSProject>
    <InSfos xmlns="4898f624-6768-4636-80aa-3ca33811142c">false</InSfos>
    <ClientType xmlns="4898f624-6768-4636-80aa-3ca33811142c">COMPANY</ClientType>
    <ClientNames xmlns="4898f624-6768-4636-80aa-3ca33811142c" xsi:nil="true"/>
    <Contact xmlns="4898f624-6768-4636-80aa-3ca33811142c">Sigrid Rajalo</Contact>
    <SenderDate xmlns="4898f624-6768-4636-80aa-3ca33811142c" xsi:nil="true"/>
    <RelatedPurveys xmlns="4898f624-6768-4636-80aa-3ca33811142c" xsi:nil="true"/>
    <RelatedPurveyNames xmlns="4898f624-6768-4636-80aa-3ca33811142c" xsi:nil="true"/>
    <ARHolder xmlns="4898f624-6768-4636-80aa-3ca33811142c" xsi:nil="true"/>
    <RelatedCostReports xmlns="4898f624-6768-4636-80aa-3ca33811142c" xsi:nil="true"/>
    <ARBasis xmlns="4898f624-6768-4636-80aa-3ca33811142c" xsi:nil="true"/>
    <ContactPersonIdCode xmlns="4898f624-6768-4636-80aa-3ca33811142c" xsi:nil="true"/>
    <RelatedProjects xmlns="4898f624-6768-4636-80aa-3ca33811142c" xsi:nil="true"/>
    <SourceItemRegistrationDate xmlns="4898f624-6768-4636-80aa-3ca33811142c">2026-02-20T12:00:00+00:00</SourceItemRegistrationDate>
    <RelatedAuditNames xmlns="4898f624-6768-4636-80aa-3ca33811142c" xsi:nil="true"/>
    <RelatedProjectNames xmlns="4898f624-6768-4636-80aa-3ca33811142c" xsi:nil="true"/>
    <DocTypeInETS xmlns="4898f624-6768-4636-80aa-3ca33811142c">Projektidokument</DocTypeInETS>
    <DocumentID xmlns="4898f624-6768-4636-80aa-3ca33811142c">2551376</DocumentID>
    <RelatedAudits xmlns="4898f624-6768-4636-80aa-3ca33811142c" xsi:nil="true"/>
    <ClientEmail xmlns="4898f624-6768-4636-80aa-3ca33811142c">info@mkm.ee</ClientEmail>
    <ContactNames xmlns="4898f624-6768-4636-80aa-3ca33811142c" xsi:nil="true"/>
    <SourceItemRegistrationNumber xmlns="4898f624-6768-4636-80aa-3ca33811142c">14-12/24/92-6</SourceItemRegistrationNumber>
    <IFULetter xmlns="4898f624-6768-4636-80aa-3ca33811142c" xsi:nil="true"/>
    <CompanyDMS xmlns="4898f624-6768-4636-80aa-3ca33811142c">EAS</CompanyDMS>
    <ContactPhone xmlns="4898f624-6768-4636-80aa-3ca33811142c" xsi:nil="true"/>
    <SenderNumber xmlns="4898f624-6768-4636-80aa-3ca33811142c" xsi:nil="true"/>
    <RegistrationNumber xmlns="4898f624-6768-4636-80aa-3ca33811142c">14-12/24/92-6-4</RegistrationNumber>
    <ClientCoNo xmlns="4898f624-6768-4636-80aa-3ca33811142c">KN012492</ClientCoNo>
    <AssessmentCommission xmlns="4898f624-6768-4636-80aa-3ca33811142c">false</AssessmentCommission>
    <SfosID xmlns="4898f624-6768-4636-80aa-3ca33811142c" xsi:nil="true"/>
    <ContactEmail xmlns="4898f624-6768-4636-80aa-3ca33811142c">sigrid.rajalo@mkm.ee</ContactEmail>
    <RegistrantAsText xmlns="4898f624-6768-4636-80aa-3ca33811142c">Jadvi Tõntson</RegistrantAsText>
    <RelatedInternalProjects xmlns="4898f624-6768-4636-80aa-3ca33811142c" xsi:nil="true"/>
    <RelatedEmployees xmlns="4898f624-6768-4636-80aa-3ca33811142c" xsi:nil="true"/>
    <ShowInETS xmlns="4898f624-6768-4636-80aa-3ca33811142c">false</ShowInETS>
    <RelatedBusinessTrips xmlns="4898f624-6768-4636-80aa-3ca33811142c" xsi:nil="true"/>
    <AuditingDeactivator xmlns="4898f624-6768-4636-80aa-3ca33811142c" xsi:nil="true"/>
    <SfosLink xmlns="4898f624-6768-4636-80aa-3ca33811142c">
      <Url xsi:nil="true"/>
      <Description xsi:nil="true"/>
    </SfosLink>
    <InAccurate xmlns="4898f624-6768-4636-80aa-3ca33811142c">false</InAccurate>
    <ContentDMS xmlns="4898f624-6768-4636-80aa-3ca33811142c" xsi:nil="true"/>
    <AREndText xmlns="4898f624-6768-4636-80aa-3ca33811142c" xsi:nil="true"/>
    <DocumentSubTypeDMS xmlns="4898f624-6768-4636-80aa-3ca33811142c">Lihtkiri</DocumentSubTypeDMS>
    <Serie xmlns="4898f624-6768-4636-80aa-3ca33811142c">14-12 Ettevõtluse, innovatsiooni ja ekpordi valdkonna kirjavahetus</Serie>
    <SchemeNo xmlns="4898f624-6768-4636-80aa-3ca33811142c" xsi:nil="true"/>
    <AREnd xmlns="4898f624-6768-4636-80aa-3ca33811142c" xsi:nil="true"/>
    <RegistrationDate xmlns="4898f624-6768-4636-80aa-3ca33811142c">2026-02-20T12:00:00+00:00</RegistrationDate>
    <ContactWPos xmlns="4898f624-6768-4636-80aa-3ca33811142c" xsi:nil="true"/>
    <Auditing xmlns="4898f624-6768-4636-80aa-3ca33811142c">false</Auditing>
    <TopicDMS xmlns="4898f624-6768-4636-80aa-3ca33811142c">SF Rahvusvahelistumine 2026</TopicDMS>
    <AuditingDeactivatingDate xmlns="4898f624-6768-4636-80aa-3ca33811142c" xsi:nil="true"/>
    <ARBegin xmlns="4898f624-6768-4636-80aa-3ca33811142c" xsi:nil="true"/>
    <SchemeName xmlns="4898f624-6768-4636-80aa-3ca33811142c" xsi:nil="true"/>
    <SfosRelatedProject xmlns="4898f624-6768-4636-80aa-3ca33811142c">false</SfosRelatedProject>
    <Client xmlns="4898f624-6768-4636-80aa-3ca33811142c">Majandus- ja Kommunikatsiooniministeerium</Client>
    <ContactCoNo xmlns="4898f624-6768-4636-80aa-3ca33811142c">KN267448</ContactCoNo>
    <ExportInfo xmlns="4898f624-6768-4636-80aa-3ca33811142c" xsi:nil="true"/>
    <ETSClient xmlns="4898f624-6768-4636-80aa-3ca33811142c" xsi:nil="true"/>
    <Registrant xmlns="4898f624-6768-4636-80aa-3ca33811142c">
      <UserInfo>
        <DisplayName>Jadvi Tõntson</DisplayName>
        <AccountId>2235</AccountId>
        <AccountType/>
      </UserInfo>
    </Registrant>
    <AuditingActivator xmlns="4898f624-6768-4636-80aa-3ca33811142c" xsi:nil="true"/>
    <AuditingActivatingDate xmlns="4898f624-6768-4636-80aa-3ca33811142c" xsi:nil="true"/>
    <EASSignerWPos xmlns="4898f624-6768-4636-80aa-3ca33811142c" xsi:nil="true"/>
    <Coordinator xmlns="4898f624-6768-4636-80aa-3ca33811142c" xsi:nil="true"/>
    <ClientRegCode xmlns="4898f624-6768-4636-80aa-3ca33811142c">70003158</ClientRegCode>
    <ClientAddress xmlns="4898f624-6768-4636-80aa-3ca33811142c">Suur-Ameerika tn 1</ClientAddress>
    <GrantAmountText xmlns="4898f624-6768-4636-80aa-3ca33811142c" xsi:nil="true"/>
    <ClientPhone xmlns="4898f624-6768-4636-80aa-3ca33811142c">+372 6256342</ClientPhone>
    <AuthorNameDMS xmlns="4898f624-6768-4636-80aa-3ca33811142c">Siim Akermann</AuthorNameDMS>
    <EstimatedEndDate xmlns="4898f624-6768-4636-80aa-3ca33811142c" xsi:nil="true"/>
    <SelfFinancingSum xmlns="4898f624-6768-4636-80aa-3ca33811142c" xsi:nil="true"/>
    <AuthorDMS xmlns="4898f624-6768-4636-80aa-3ca33811142c">
      <UserInfo>
        <DisplayName>Siim Akermann</DisplayName>
        <AccountId>2600</AccountId>
        <AccountType/>
      </UserInfo>
    </AuthorDMS>
    <EASSignerAsText xmlns="4898f624-6768-4636-80aa-3ca33811142c" xsi:nil="true"/>
    <BeneficiaryEmail xmlns="4898f624-6768-4636-80aa-3ca33811142c" xsi:nil="true"/>
    <Proceeder xmlns="4898f624-6768-4636-80aa-3ca33811142c" xsi:nil="true"/>
    <ClientTown xmlns="4898f624-6768-4636-80aa-3ca33811142c">Tallinn</ClientTown>
    <AuthorEmailDMS xmlns="4898f624-6768-4636-80aa-3ca33811142c">Siim.Akermann@eis.ee</AuthorEmailDMS>
    <EASSignerNames xmlns="4898f624-6768-4636-80aa-3ca33811142c" xsi:nil="true"/>
    <AuthorStructureUnit xmlns="4898f624-6768-4636-80aa-3ca33811142c">strateegia- ja finantsosakond</AuthorStructureUnit>
    <SelfFinancingSumText xmlns="4898f624-6768-4636-80aa-3ca33811142c" xsi:nil="true"/>
    <ApplicationDate xmlns="4898f624-6768-4636-80aa-3ca33811142c" xsi:nil="true"/>
    <EligibleTotalSum xmlns="4898f624-6768-4636-80aa-3ca33811142c" xsi:nil="true"/>
    <ClientCountry xmlns="4898f624-6768-4636-80aa-3ca33811142c">Eesti</ClientCountry>
    <AuthorDMSAsText xmlns="4898f624-6768-4636-80aa-3ca33811142c">Siim Akermann</AuthorDMSAsText>
    <EASSigner xmlns="4898f624-6768-4636-80aa-3ca33811142c">
      <UserInfo>
        <DisplayName/>
        <AccountId xsi:nil="true"/>
        <AccountType/>
      </UserInfo>
    </EASSigner>
    <EASSignerName xmlns="4898f624-6768-4636-80aa-3ca33811142c" xsi:nil="true"/>
    <ProjectContent xmlns="4898f624-6768-4636-80aa-3ca33811142c" xsi:nil="true"/>
    <ClientCounty xmlns="4898f624-6768-4636-80aa-3ca33811142c">Harju maakond</ClientCounty>
    <EligibilityEndDate xmlns="4898f624-6768-4636-80aa-3ca33811142c" xsi:nil="true"/>
    <AuthorPhoneDMS xmlns="4898f624-6768-4636-80aa-3ca33811142c">+372 5332 4228</AuthorPhoneDMS>
    <EligibleTotalSumText xmlns="4898f624-6768-4636-80aa-3ca33811142c" xsi:nil="true"/>
    <AuthorNamesDMS xmlns="4898f624-6768-4636-80aa-3ca33811142c">Siim Erik Akermann; Siim Akermann</AuthorNamesDMS>
    <EligibilityStartDate xmlns="4898f624-6768-4636-80aa-3ca33811142c" xsi:nil="true"/>
    <EstimatedStartDate xmlns="4898f624-6768-4636-80aa-3ca33811142c" xsi:nil="true"/>
    <GrantAmount xmlns="4898f624-6768-4636-80aa-3ca33811142c" xsi:nil="true"/>
    <ClientPostalCode xmlns="4898f624-6768-4636-80aa-3ca33811142c">10122</ClientPostalCode>
    <AuthorWPosDMS xmlns="4898f624-6768-4636-80aa-3ca33811142c">Tiimijuht</AuthorWPosDMS>
    <Specialist xmlns="4898f624-6768-4636-80aa-3ca33811142c" xsi:nil="true"/>
    <RetentionDeadline xmlns="37b653c2-32e7-495f-aeeb-910be1dce0f6" xsi:nil="true"/>
    <Signers xmlns="37b653c2-32e7-495f-aeeb-910be1dce0f6">Ursel Velve, juhatuse esimees, 05.03.2026</Signers>
    <Annex xmlns="37b653c2-32e7-495f-aeeb-910be1dce0f6">true</Annex>
    <Coordinators xmlns="37b653c2-32e7-495f-aeeb-910be1dce0f6">Orvika Reilend, fookusvaldkonnajuht, 20.02.2026, Vaido Mikheim, iduettevõtluse arendusjuht, 20.02.2026, Mart Toots, osakonnajuht, 20.02.2026, Andres Kikas, juht, 20.02.2026, Erkki Leego, osakonnajuht, 20.02.2026, Siim Akermann, tiimijuht, 26.02.2026, Siim Akermann, tiimijuht, 05.03.2026</Coordinators>
    <BeneficiaryAddress xmlns="37b653c2-32e7-495f-aeeb-910be1dce0f6" xsi:nil="true"/>
    <SourceItemSFOSNumber xmlns="37b653c2-32e7-495f-aeeb-910be1dce0f6" xsi:nil="true"/>
    <DhxAttachmentIds xmlns="37b653c2-32e7-495f-aeeb-910be1dce0f6" xsi:nil="true"/>
    <RelatedDocumentsIds xmlns="37b653c2-32e7-495f-aeeb-910be1dce0f6" xsi:nil="true"/>
    <FromDhx xmlns="37b653c2-32e7-495f-aeeb-910be1dce0f6">false</FromDhx>
    <ReceivedDhxId xmlns="37b653c2-32e7-495f-aeeb-910be1dce0f6" xsi:nil="true"/>
  </documentManagement>
</p:properties>
</file>

<file path=customXml/itemProps1.xml><?xml version="1.0" encoding="utf-8"?>
<ds:datastoreItem xmlns:ds="http://schemas.openxmlformats.org/officeDocument/2006/customXml" ds:itemID="{9BFF58A7-A414-4D14-AE33-7C84F02779D1}"/>
</file>

<file path=customXml/itemProps2.xml><?xml version="1.0" encoding="utf-8"?>
<ds:datastoreItem xmlns:ds="http://schemas.openxmlformats.org/officeDocument/2006/customXml" ds:itemID="{0DFA2C48-CD16-4C47-BA96-01AA88F4302B}"/>
</file>

<file path=customXml/itemProps3.xml><?xml version="1.0" encoding="utf-8"?>
<ds:datastoreItem xmlns:ds="http://schemas.openxmlformats.org/officeDocument/2006/customXml" ds:itemID="{7B8B80B3-E914-43D1-BFFE-361A62769BDB}"/>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SF EKSPORT JA INVESTEERING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Siim Akermann</dc:creator>
  <cp:lastModifiedBy>Siim Akermann</cp:lastModifiedBy>
  <dcterms:created xsi:type="dcterms:W3CDTF">2026-02-20T14:40:08Z</dcterms:created>
  <dcterms:modified xsi:type="dcterms:W3CDTF">2026-02-20T14:40:28Z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0x0101CB0077A4334AE38D9E4BB7638017B280490B</vt:lpwstr>
  </property>
  <property fmtid="{D5CDD505-2E9C-101B-9397-08002B2CF9AE}" pid="12" name="RespWorkerDMS">
    <vt:lpwstr/>
  </property>
  <property fmtid="{D5CDD505-2E9C-101B-9397-08002B2CF9AE}" pid="13" name="RespWorkerDMSAsText">
    <vt:lpwstr/>
  </property>
</Properties>
</file>